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tok Sukardiyono\Documents\"/>
    </mc:Choice>
  </mc:AlternateContent>
  <bookViews>
    <workbookView xWindow="0" yWindow="0" windowWidth="16815" windowHeight="7905" firstSheet="2" activeTab="2"/>
  </bookViews>
  <sheets>
    <sheet name="ujian-MDK" sheetId="1" state="hidden" r:id="rId1"/>
    <sheet name="Sheet1" sheetId="2" state="hidden" r:id="rId2"/>
    <sheet name="JADW_UJIAN" sheetId="7" r:id="rId3"/>
    <sheet name="JPTE" sheetId="8" state="hidden" r:id="rId4"/>
    <sheet name="JTE" sheetId="9" state="hidden" r:id="rId5"/>
    <sheet name="JPTI" sheetId="10" state="hidden" r:id="rId6"/>
    <sheet name="JNGJR" sheetId="11" state="hidden" r:id="rId7"/>
    <sheet name="JPKS" sheetId="12" state="hidden" r:id="rId8"/>
    <sheet name="Sheet3" sheetId="4" state="hidden" r:id="rId9"/>
    <sheet name="Sheet4" sheetId="5" state="hidden" r:id="rId10"/>
    <sheet name="Sheet5" sheetId="6" state="hidden" r:id="rId11"/>
  </sheets>
  <definedNames>
    <definedName name="_xlnm._FilterDatabase" localSheetId="0" hidden="1">'ujian-MDK'!$A$4:$K$19</definedName>
  </definedNames>
  <calcPr calcId="152511"/>
</workbook>
</file>

<file path=xl/calcChain.xml><?xml version="1.0" encoding="utf-8"?>
<calcChain xmlns="http://schemas.openxmlformats.org/spreadsheetml/2006/main">
  <c r="I230" i="11" l="1"/>
  <c r="L230" i="11" s="1"/>
  <c r="L229" i="11"/>
  <c r="K229" i="11"/>
  <c r="L228" i="11"/>
  <c r="K228" i="11"/>
  <c r="L227" i="11"/>
  <c r="K227" i="11"/>
  <c r="L226" i="11"/>
  <c r="K226" i="11"/>
  <c r="L225" i="11"/>
  <c r="K225" i="11"/>
  <c r="L224" i="11"/>
  <c r="K224" i="11"/>
  <c r="L223" i="11"/>
  <c r="I223" i="11"/>
  <c r="H223" i="11"/>
  <c r="K223" i="11" s="1"/>
  <c r="L222" i="11"/>
  <c r="K222" i="11"/>
  <c r="L221" i="11"/>
  <c r="K221" i="11"/>
  <c r="L220" i="11"/>
  <c r="K220" i="11"/>
  <c r="L219" i="11"/>
  <c r="K219" i="11"/>
  <c r="L218" i="11"/>
  <c r="K218" i="11"/>
  <c r="L217" i="11"/>
  <c r="K217" i="11"/>
  <c r="L216" i="11"/>
  <c r="I216" i="11"/>
  <c r="H216" i="11"/>
  <c r="K216" i="11" s="1"/>
  <c r="L215" i="11"/>
  <c r="K215" i="11"/>
  <c r="L214" i="11"/>
  <c r="K214" i="11"/>
  <c r="L213" i="11"/>
  <c r="K213" i="11"/>
  <c r="L212" i="11"/>
  <c r="K212" i="11"/>
  <c r="L211" i="11"/>
  <c r="K211" i="11"/>
  <c r="L210" i="11"/>
  <c r="K210" i="11"/>
  <c r="L209" i="11"/>
  <c r="I209" i="11"/>
  <c r="H209" i="11"/>
  <c r="K209" i="11" s="1"/>
  <c r="L208" i="11"/>
  <c r="K208" i="11"/>
  <c r="L207" i="11"/>
  <c r="K207" i="11"/>
  <c r="L206" i="11"/>
  <c r="K206" i="11"/>
  <c r="L205" i="11"/>
  <c r="K205" i="11"/>
  <c r="L204" i="11"/>
  <c r="K204" i="11"/>
  <c r="L203" i="11"/>
  <c r="K203" i="11"/>
  <c r="L202" i="11"/>
  <c r="K202" i="11"/>
  <c r="I201" i="11"/>
  <c r="L201" i="11" s="1"/>
  <c r="H201" i="11"/>
  <c r="K201" i="11" s="1"/>
  <c r="L200" i="11"/>
  <c r="K200" i="11"/>
  <c r="L199" i="11"/>
  <c r="K199" i="11"/>
  <c r="L198" i="11"/>
  <c r="K198" i="11"/>
  <c r="L197" i="11"/>
  <c r="K197" i="11"/>
  <c r="L196" i="11"/>
  <c r="K196" i="11"/>
  <c r="L195" i="11"/>
  <c r="K195" i="11"/>
  <c r="I194" i="11"/>
  <c r="L194" i="11" s="1"/>
  <c r="L193" i="11"/>
  <c r="K193" i="11"/>
  <c r="L192" i="11"/>
  <c r="K192" i="11"/>
  <c r="L191" i="11"/>
  <c r="K191" i="11"/>
  <c r="L190" i="11"/>
  <c r="K190" i="11"/>
  <c r="L189" i="11"/>
  <c r="K189" i="11"/>
  <c r="L188" i="11"/>
  <c r="K188" i="11"/>
  <c r="L187" i="11"/>
  <c r="K187" i="11"/>
  <c r="K186" i="11"/>
  <c r="I186" i="11"/>
  <c r="H186" i="11"/>
  <c r="L186" i="11" s="1"/>
  <c r="L185" i="11"/>
  <c r="K185" i="11"/>
  <c r="L184" i="11"/>
  <c r="K184" i="11"/>
  <c r="L183" i="11"/>
  <c r="K183" i="11"/>
  <c r="L182" i="11"/>
  <c r="K182" i="11"/>
  <c r="L181" i="11"/>
  <c r="K181" i="11"/>
  <c r="L180" i="11"/>
  <c r="K180" i="11"/>
  <c r="K179" i="11"/>
  <c r="I179" i="11"/>
  <c r="H179" i="11"/>
  <c r="L179" i="11" s="1"/>
  <c r="L178" i="11"/>
  <c r="K178" i="11"/>
  <c r="L177" i="11"/>
  <c r="K177" i="11"/>
  <c r="L176" i="11"/>
  <c r="K176" i="11"/>
  <c r="L175" i="11"/>
  <c r="K175" i="11"/>
  <c r="L174" i="11"/>
  <c r="K174" i="11"/>
  <c r="L173" i="11"/>
  <c r="K173" i="11"/>
  <c r="L172" i="11"/>
  <c r="K172" i="11"/>
  <c r="I171" i="11"/>
  <c r="H171" i="11"/>
  <c r="L171" i="11" s="1"/>
  <c r="L170" i="11"/>
  <c r="K170" i="11"/>
  <c r="L169" i="11"/>
  <c r="K169" i="11"/>
  <c r="L168" i="11"/>
  <c r="K168" i="11"/>
  <c r="L167" i="11"/>
  <c r="K167" i="11"/>
  <c r="L166" i="11"/>
  <c r="K166" i="11"/>
  <c r="L165" i="11"/>
  <c r="K165" i="11"/>
  <c r="I164" i="11"/>
  <c r="H164" i="11"/>
  <c r="L164" i="11" s="1"/>
  <c r="L163" i="11"/>
  <c r="K163" i="11"/>
  <c r="L162" i="11"/>
  <c r="K162" i="11"/>
  <c r="L161" i="11"/>
  <c r="K161" i="11"/>
  <c r="L160" i="11"/>
  <c r="K160" i="11"/>
  <c r="L159" i="11"/>
  <c r="K159" i="11"/>
  <c r="L158" i="11"/>
  <c r="K158" i="11"/>
  <c r="I156" i="11"/>
  <c r="H156" i="11"/>
  <c r="L156" i="11" s="1"/>
  <c r="L155" i="11"/>
  <c r="K155" i="11"/>
  <c r="L154" i="11"/>
  <c r="K154" i="11"/>
  <c r="L153" i="11"/>
  <c r="K153" i="11"/>
  <c r="L152" i="11"/>
  <c r="K152" i="11"/>
  <c r="L151" i="11"/>
  <c r="K151" i="11"/>
  <c r="L150" i="11"/>
  <c r="K150" i="11"/>
  <c r="L149" i="11"/>
  <c r="K149" i="11"/>
  <c r="L148" i="11"/>
  <c r="K148" i="11"/>
  <c r="I143" i="11"/>
  <c r="H143" i="11"/>
  <c r="L143" i="11" s="1"/>
  <c r="L142" i="11"/>
  <c r="K142" i="11"/>
  <c r="L141" i="11"/>
  <c r="K141" i="11"/>
  <c r="L140" i="11"/>
  <c r="K140" i="11"/>
  <c r="L139" i="11"/>
  <c r="K139" i="11"/>
  <c r="L138" i="11"/>
  <c r="K138" i="11"/>
  <c r="L137" i="11"/>
  <c r="K137" i="11"/>
  <c r="I136" i="11"/>
  <c r="H136" i="11"/>
  <c r="L136" i="11" s="1"/>
  <c r="L135" i="11"/>
  <c r="K135" i="11"/>
  <c r="L134" i="11"/>
  <c r="K134" i="11"/>
  <c r="L133" i="11"/>
  <c r="K133" i="11"/>
  <c r="L132" i="11"/>
  <c r="K132" i="11"/>
  <c r="L131" i="11"/>
  <c r="K131" i="11"/>
  <c r="L130" i="11"/>
  <c r="K130" i="11"/>
  <c r="I125" i="11"/>
  <c r="H125" i="11"/>
  <c r="L125" i="11" s="1"/>
  <c r="L124" i="11"/>
  <c r="K124" i="11"/>
  <c r="L123" i="11"/>
  <c r="K123" i="11"/>
  <c r="L122" i="11"/>
  <c r="K122" i="11"/>
  <c r="L121" i="11"/>
  <c r="K121" i="11"/>
  <c r="L120" i="11"/>
  <c r="K120" i="11"/>
  <c r="L119" i="11"/>
  <c r="K119" i="11"/>
  <c r="I118" i="11"/>
  <c r="H118" i="11"/>
  <c r="L117" i="11"/>
  <c r="K117" i="11"/>
  <c r="L116" i="11"/>
  <c r="K116" i="11"/>
  <c r="L115" i="11"/>
  <c r="K115" i="11"/>
  <c r="L114" i="11"/>
  <c r="K114" i="11"/>
  <c r="L113" i="11"/>
  <c r="K113" i="11"/>
  <c r="L112" i="11"/>
  <c r="K112" i="11"/>
  <c r="L111" i="11"/>
  <c r="K111" i="11"/>
  <c r="L110" i="11"/>
  <c r="L118" i="11" s="1"/>
  <c r="K110" i="11"/>
  <c r="K118" i="11" s="1"/>
  <c r="I109" i="11"/>
  <c r="H109" i="11"/>
  <c r="L109" i="11" s="1"/>
  <c r="L108" i="11"/>
  <c r="K108" i="11"/>
  <c r="L107" i="11"/>
  <c r="K107" i="11"/>
  <c r="L106" i="11"/>
  <c r="K106" i="11"/>
  <c r="L105" i="11"/>
  <c r="K105" i="11"/>
  <c r="L104" i="11"/>
  <c r="K104" i="11"/>
  <c r="L103" i="11"/>
  <c r="K103" i="11"/>
  <c r="I100" i="11"/>
  <c r="H100" i="11"/>
  <c r="L100" i="11" s="1"/>
  <c r="L99" i="11"/>
  <c r="K99" i="11"/>
  <c r="L98" i="11"/>
  <c r="K98" i="11"/>
  <c r="L97" i="11"/>
  <c r="K97" i="11"/>
  <c r="L96" i="11"/>
  <c r="K96" i="11"/>
  <c r="L95" i="11"/>
  <c r="K95" i="11"/>
  <c r="L94" i="11"/>
  <c r="K94" i="11"/>
  <c r="I93" i="11"/>
  <c r="H93" i="11"/>
  <c r="L93" i="11" s="1"/>
  <c r="L92" i="11"/>
  <c r="K92" i="11"/>
  <c r="L91" i="11"/>
  <c r="K91" i="11"/>
  <c r="L90" i="11"/>
  <c r="K90" i="11"/>
  <c r="L89" i="11"/>
  <c r="K89" i="11"/>
  <c r="L88" i="11"/>
  <c r="K88" i="11"/>
  <c r="L87" i="11"/>
  <c r="K87" i="11"/>
  <c r="J86" i="11"/>
  <c r="I86" i="11"/>
  <c r="H86" i="11"/>
  <c r="L86" i="11" s="1"/>
  <c r="L85" i="11"/>
  <c r="K85" i="11"/>
  <c r="L84" i="11"/>
  <c r="K84" i="11"/>
  <c r="L83" i="11"/>
  <c r="K83" i="11"/>
  <c r="L82" i="11"/>
  <c r="K82" i="11"/>
  <c r="L81" i="11"/>
  <c r="K81" i="11"/>
  <c r="L80" i="11"/>
  <c r="K80" i="11"/>
  <c r="I75" i="11"/>
  <c r="H75" i="11"/>
  <c r="L75" i="11" s="1"/>
  <c r="L74" i="11"/>
  <c r="K74" i="11"/>
  <c r="L73" i="11"/>
  <c r="K73" i="11"/>
  <c r="L72" i="11"/>
  <c r="K72" i="11"/>
  <c r="L71" i="11"/>
  <c r="K71" i="11"/>
  <c r="L70" i="11"/>
  <c r="K70" i="11"/>
  <c r="L69" i="11"/>
  <c r="K69" i="11"/>
  <c r="I68" i="11"/>
  <c r="L68" i="11" s="1"/>
  <c r="L67" i="11"/>
  <c r="K67" i="11"/>
  <c r="L66" i="11"/>
  <c r="K66" i="11"/>
  <c r="L65" i="11"/>
  <c r="K65" i="11"/>
  <c r="L64" i="11"/>
  <c r="K64" i="11"/>
  <c r="L63" i="11"/>
  <c r="K63" i="11"/>
  <c r="L62" i="11"/>
  <c r="K62" i="11"/>
  <c r="H57" i="11"/>
  <c r="L57" i="11" s="1"/>
  <c r="L56" i="11"/>
  <c r="K56" i="11"/>
  <c r="L55" i="11"/>
  <c r="K55" i="11"/>
  <c r="L54" i="11"/>
  <c r="K54" i="11"/>
  <c r="L53" i="11"/>
  <c r="K53" i="11"/>
  <c r="L52" i="11"/>
  <c r="K52" i="11"/>
  <c r="K57" i="11" s="1"/>
  <c r="J51" i="11"/>
  <c r="I51" i="11"/>
  <c r="H51" i="11"/>
  <c r="L51" i="11" s="1"/>
  <c r="L50" i="11"/>
  <c r="K50" i="11"/>
  <c r="L49" i="11"/>
  <c r="K49" i="11"/>
  <c r="L48" i="11"/>
  <c r="K48" i="11"/>
  <c r="L47" i="11"/>
  <c r="K47" i="11"/>
  <c r="L46" i="11"/>
  <c r="K46" i="11"/>
  <c r="L45" i="11"/>
  <c r="K45" i="11"/>
  <c r="L44" i="11"/>
  <c r="K44" i="11"/>
  <c r="L43" i="11"/>
  <c r="K43" i="11"/>
  <c r="K42" i="11"/>
  <c r="I42" i="11"/>
  <c r="H42" i="11"/>
  <c r="L42" i="11" s="1"/>
  <c r="L41" i="11"/>
  <c r="K41" i="11"/>
  <c r="L40" i="11"/>
  <c r="K40" i="11"/>
  <c r="L39" i="11"/>
  <c r="K39" i="11"/>
  <c r="L38" i="11"/>
  <c r="K38" i="11"/>
  <c r="L37" i="11"/>
  <c r="K37" i="11"/>
  <c r="L36" i="11"/>
  <c r="K36" i="11"/>
  <c r="K35" i="11"/>
  <c r="I35" i="11"/>
  <c r="H35" i="11"/>
  <c r="L35" i="11" s="1"/>
  <c r="L34" i="11"/>
  <c r="K34" i="11"/>
  <c r="L33" i="11"/>
  <c r="K33" i="11"/>
  <c r="L32" i="11"/>
  <c r="K32" i="11"/>
  <c r="L31" i="11"/>
  <c r="K31" i="11"/>
  <c r="L30" i="11"/>
  <c r="K30" i="11"/>
  <c r="L29" i="11"/>
  <c r="K29" i="11"/>
  <c r="L28" i="11"/>
  <c r="K28" i="11"/>
  <c r="I27" i="11"/>
  <c r="H27" i="11"/>
  <c r="L27" i="11" s="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K19" i="11"/>
  <c r="I19" i="11"/>
  <c r="H19" i="11"/>
  <c r="L19" i="11" s="1"/>
  <c r="L18" i="11"/>
  <c r="K18" i="11"/>
  <c r="L17" i="11"/>
  <c r="K17" i="11"/>
  <c r="L16" i="11"/>
  <c r="K16" i="11"/>
  <c r="L15" i="11"/>
  <c r="K15" i="11"/>
  <c r="L14" i="11"/>
  <c r="K14" i="11"/>
  <c r="L13" i="11"/>
  <c r="K13" i="11"/>
  <c r="K12" i="11"/>
  <c r="H12" i="11"/>
  <c r="L12" i="11" s="1"/>
  <c r="L11" i="11"/>
  <c r="L10" i="11"/>
  <c r="K10" i="11"/>
  <c r="L9" i="11"/>
  <c r="K9" i="11"/>
  <c r="K51" i="11" l="1"/>
  <c r="K68" i="11"/>
  <c r="K75" i="11"/>
  <c r="K194" i="11"/>
  <c r="K27" i="11"/>
  <c r="K86" i="11"/>
  <c r="K93" i="11"/>
  <c r="K100" i="11"/>
  <c r="K109" i="11"/>
  <c r="K125" i="11"/>
  <c r="K136" i="11"/>
  <c r="K143" i="11"/>
  <c r="K156" i="11"/>
  <c r="K164" i="11"/>
  <c r="K171" i="11"/>
  <c r="K230" i="11"/>
  <c r="H65" i="4" l="1"/>
  <c r="I65" i="4"/>
  <c r="J65" i="4"/>
  <c r="K65" i="4"/>
  <c r="L65" i="4"/>
  <c r="M65" i="4"/>
  <c r="N65" i="4"/>
  <c r="O65" i="4"/>
  <c r="P65" i="4"/>
  <c r="Q65" i="4"/>
  <c r="R65" i="4"/>
  <c r="S65" i="4"/>
  <c r="H66" i="4"/>
  <c r="I66" i="4"/>
  <c r="J66" i="4"/>
  <c r="K66" i="4"/>
  <c r="L66" i="4"/>
  <c r="M66" i="4"/>
  <c r="N66" i="4"/>
  <c r="O66" i="4"/>
  <c r="P66" i="4"/>
  <c r="Q66" i="4"/>
  <c r="R66" i="4"/>
  <c r="S66" i="4"/>
  <c r="H67" i="4"/>
  <c r="I67" i="4"/>
  <c r="J67" i="4"/>
  <c r="K67" i="4"/>
  <c r="L67" i="4"/>
  <c r="M67" i="4"/>
  <c r="N67" i="4"/>
  <c r="O67" i="4"/>
  <c r="P67" i="4"/>
  <c r="Q67" i="4"/>
  <c r="R67" i="4"/>
  <c r="S67" i="4"/>
  <c r="H68" i="4"/>
  <c r="I68" i="4"/>
  <c r="J68" i="4"/>
  <c r="K68" i="4"/>
  <c r="L68" i="4"/>
  <c r="M68" i="4"/>
  <c r="N68" i="4"/>
  <c r="O68" i="4"/>
  <c r="P68" i="4"/>
  <c r="Q68" i="4"/>
  <c r="R68" i="4"/>
  <c r="S68" i="4"/>
  <c r="H69" i="4"/>
  <c r="I69" i="4"/>
  <c r="J69" i="4"/>
  <c r="K69" i="4"/>
  <c r="L69" i="4"/>
  <c r="M69" i="4"/>
  <c r="N69" i="4"/>
  <c r="O69" i="4"/>
  <c r="P69" i="4"/>
  <c r="Q69" i="4"/>
  <c r="R69" i="4"/>
  <c r="S69" i="4"/>
  <c r="H70" i="4"/>
  <c r="I70" i="4"/>
  <c r="J70" i="4"/>
  <c r="K70" i="4"/>
  <c r="L70" i="4"/>
  <c r="M70" i="4"/>
  <c r="N70" i="4"/>
  <c r="O70" i="4"/>
  <c r="P70" i="4"/>
  <c r="Q70" i="4"/>
  <c r="R70" i="4"/>
  <c r="S70" i="4"/>
  <c r="H71" i="4"/>
  <c r="I71" i="4"/>
  <c r="J71" i="4"/>
  <c r="K71" i="4"/>
  <c r="L71" i="4"/>
  <c r="M71" i="4"/>
  <c r="N71" i="4"/>
  <c r="O71" i="4"/>
  <c r="P71" i="4"/>
  <c r="Q71" i="4"/>
  <c r="R71" i="4"/>
  <c r="S71" i="4"/>
  <c r="H72" i="4"/>
  <c r="I72" i="4"/>
  <c r="J72" i="4"/>
  <c r="K72" i="4"/>
  <c r="L72" i="4"/>
  <c r="M72" i="4"/>
  <c r="N72" i="4"/>
  <c r="O72" i="4"/>
  <c r="P72" i="4"/>
  <c r="Q72" i="4"/>
  <c r="R72" i="4"/>
  <c r="S72" i="4"/>
  <c r="H73" i="4"/>
  <c r="I73" i="4"/>
  <c r="J73" i="4"/>
  <c r="K73" i="4"/>
  <c r="L73" i="4"/>
  <c r="M73" i="4"/>
  <c r="N73" i="4"/>
  <c r="O73" i="4"/>
  <c r="P73" i="4"/>
  <c r="Q73" i="4"/>
  <c r="R73" i="4"/>
  <c r="S73" i="4"/>
  <c r="H74" i="4"/>
  <c r="I74" i="4"/>
  <c r="J74" i="4"/>
  <c r="K74" i="4"/>
  <c r="L74" i="4"/>
  <c r="M74" i="4"/>
  <c r="N74" i="4"/>
  <c r="O74" i="4"/>
  <c r="P74" i="4"/>
  <c r="Q74" i="4"/>
  <c r="R74" i="4"/>
  <c r="S74" i="4"/>
  <c r="H75" i="4"/>
  <c r="I75" i="4"/>
  <c r="J75" i="4"/>
  <c r="K75" i="4"/>
  <c r="L75" i="4"/>
  <c r="M75" i="4"/>
  <c r="N75" i="4"/>
  <c r="O75" i="4"/>
  <c r="P75" i="4"/>
  <c r="Q75" i="4"/>
  <c r="R75" i="4"/>
  <c r="S75" i="4"/>
  <c r="H76" i="4"/>
  <c r="I76" i="4"/>
  <c r="J76" i="4"/>
  <c r="K76" i="4"/>
  <c r="L76" i="4"/>
  <c r="M76" i="4"/>
  <c r="N76" i="4"/>
  <c r="O76" i="4"/>
  <c r="P76" i="4"/>
  <c r="Q76" i="4"/>
  <c r="R76" i="4"/>
  <c r="S76" i="4"/>
  <c r="H77" i="4"/>
  <c r="I77" i="4"/>
  <c r="J77" i="4"/>
  <c r="K77" i="4"/>
  <c r="L77" i="4"/>
  <c r="M77" i="4"/>
  <c r="N77" i="4"/>
  <c r="O77" i="4"/>
  <c r="P77" i="4"/>
  <c r="Q77" i="4"/>
  <c r="R77" i="4"/>
  <c r="S77" i="4"/>
  <c r="H78" i="4"/>
  <c r="I78" i="4"/>
  <c r="J78" i="4"/>
  <c r="K78" i="4"/>
  <c r="L78" i="4"/>
  <c r="M78" i="4"/>
  <c r="N78" i="4"/>
  <c r="O78" i="4"/>
  <c r="P78" i="4"/>
  <c r="Q78" i="4"/>
  <c r="R78" i="4"/>
  <c r="S78" i="4"/>
  <c r="H79" i="4"/>
  <c r="I79" i="4"/>
  <c r="J79" i="4"/>
  <c r="K79" i="4"/>
  <c r="L79" i="4"/>
  <c r="M79" i="4"/>
  <c r="N79" i="4"/>
  <c r="O79" i="4"/>
  <c r="P79" i="4"/>
  <c r="Q79" i="4"/>
  <c r="R79" i="4"/>
  <c r="S79" i="4"/>
  <c r="H80" i="4"/>
  <c r="I80" i="4"/>
  <c r="J80" i="4"/>
  <c r="K80" i="4"/>
  <c r="L80" i="4"/>
  <c r="M80" i="4"/>
  <c r="N80" i="4"/>
  <c r="O80" i="4"/>
  <c r="P80" i="4"/>
  <c r="Q80" i="4"/>
  <c r="R80" i="4"/>
  <c r="S80" i="4"/>
  <c r="H81" i="4"/>
  <c r="I81" i="4"/>
  <c r="J81" i="4"/>
  <c r="K81" i="4"/>
  <c r="L81" i="4"/>
  <c r="M81" i="4"/>
  <c r="N81" i="4"/>
  <c r="O81" i="4"/>
  <c r="P81" i="4"/>
  <c r="Q81" i="4"/>
  <c r="R81" i="4"/>
  <c r="S81" i="4"/>
  <c r="H82" i="4"/>
  <c r="I82" i="4"/>
  <c r="J82" i="4"/>
  <c r="K82" i="4"/>
  <c r="L82" i="4"/>
  <c r="M82" i="4"/>
  <c r="N82" i="4"/>
  <c r="O82" i="4"/>
  <c r="P82" i="4"/>
  <c r="Q82" i="4"/>
  <c r="R82" i="4"/>
  <c r="S82" i="4"/>
  <c r="H83" i="4"/>
  <c r="I83" i="4"/>
  <c r="J83" i="4"/>
  <c r="K83" i="4"/>
  <c r="L83" i="4"/>
  <c r="M83" i="4"/>
  <c r="N83" i="4"/>
  <c r="O83" i="4"/>
  <c r="P83" i="4"/>
  <c r="Q83" i="4"/>
  <c r="R83" i="4"/>
  <c r="S83" i="4"/>
  <c r="H84" i="4"/>
  <c r="I84" i="4"/>
  <c r="J84" i="4"/>
  <c r="K84" i="4"/>
  <c r="L84" i="4"/>
  <c r="M84" i="4"/>
  <c r="N84" i="4"/>
  <c r="O84" i="4"/>
  <c r="P84" i="4"/>
  <c r="Q84" i="4"/>
  <c r="R84" i="4"/>
  <c r="S84" i="4"/>
  <c r="H85" i="4"/>
  <c r="I85" i="4"/>
  <c r="J85" i="4"/>
  <c r="K85" i="4"/>
  <c r="L85" i="4"/>
  <c r="M85" i="4"/>
  <c r="N85" i="4"/>
  <c r="O85" i="4"/>
  <c r="P85" i="4"/>
  <c r="Q85" i="4"/>
  <c r="R85" i="4"/>
  <c r="S85" i="4"/>
  <c r="H86" i="4"/>
  <c r="I86" i="4"/>
  <c r="J86" i="4"/>
  <c r="K86" i="4"/>
  <c r="L86" i="4"/>
  <c r="M86" i="4"/>
  <c r="N86" i="4"/>
  <c r="O86" i="4"/>
  <c r="P86" i="4"/>
  <c r="Q86" i="4"/>
  <c r="R86" i="4"/>
  <c r="S86" i="4"/>
  <c r="H87" i="4"/>
  <c r="I87" i="4"/>
  <c r="J87" i="4"/>
  <c r="K87" i="4"/>
  <c r="L87" i="4"/>
  <c r="M87" i="4"/>
  <c r="N87" i="4"/>
  <c r="O87" i="4"/>
  <c r="P87" i="4"/>
  <c r="Q87" i="4"/>
  <c r="R87" i="4"/>
  <c r="S87" i="4"/>
  <c r="H88" i="4"/>
  <c r="I88" i="4"/>
  <c r="J88" i="4"/>
  <c r="K88" i="4"/>
  <c r="L88" i="4"/>
  <c r="M88" i="4"/>
  <c r="N88" i="4"/>
  <c r="O88" i="4"/>
  <c r="P88" i="4"/>
  <c r="Q88" i="4"/>
  <c r="R88" i="4"/>
  <c r="S88" i="4"/>
  <c r="H89" i="4"/>
  <c r="I89" i="4"/>
  <c r="J89" i="4"/>
  <c r="K89" i="4"/>
  <c r="L89" i="4"/>
  <c r="M89" i="4"/>
  <c r="N89" i="4"/>
  <c r="O89" i="4"/>
  <c r="P89" i="4"/>
  <c r="Q89" i="4"/>
  <c r="R89" i="4"/>
  <c r="S89" i="4"/>
  <c r="H90" i="4"/>
  <c r="I90" i="4"/>
  <c r="J90" i="4"/>
  <c r="K90" i="4"/>
  <c r="L90" i="4"/>
  <c r="M90" i="4"/>
  <c r="N90" i="4"/>
  <c r="O90" i="4"/>
  <c r="P90" i="4"/>
  <c r="Q90" i="4"/>
  <c r="R90" i="4"/>
  <c r="S90" i="4"/>
  <c r="H91" i="4"/>
  <c r="I91" i="4"/>
  <c r="J91" i="4"/>
  <c r="K91" i="4"/>
  <c r="L91" i="4"/>
  <c r="M91" i="4"/>
  <c r="N91" i="4"/>
  <c r="O91" i="4"/>
  <c r="P91" i="4"/>
  <c r="Q91" i="4"/>
  <c r="R91" i="4"/>
  <c r="S91" i="4"/>
  <c r="H92" i="4"/>
  <c r="I92" i="4"/>
  <c r="J92" i="4"/>
  <c r="K92" i="4"/>
  <c r="L92" i="4"/>
  <c r="M92" i="4"/>
  <c r="N92" i="4"/>
  <c r="O92" i="4"/>
  <c r="P92" i="4"/>
  <c r="Q92" i="4"/>
  <c r="R92" i="4"/>
  <c r="S92" i="4"/>
  <c r="I64" i="4"/>
  <c r="J64" i="4"/>
  <c r="K64" i="4"/>
  <c r="L64" i="4"/>
  <c r="M64" i="4"/>
  <c r="N64" i="4"/>
  <c r="O64" i="4"/>
  <c r="P64" i="4"/>
  <c r="Q64" i="4"/>
  <c r="R64" i="4"/>
  <c r="S64" i="4"/>
  <c r="H64" i="4"/>
  <c r="E67" i="4" l="1"/>
  <c r="E90" i="4"/>
  <c r="E79" i="4"/>
  <c r="E75" i="4"/>
  <c r="E71" i="4"/>
  <c r="E89" i="4"/>
  <c r="E80" i="4"/>
  <c r="E72" i="4"/>
  <c r="E86" i="4"/>
  <c r="E85" i="4"/>
  <c r="E82" i="4"/>
  <c r="E81" i="4"/>
  <c r="E78" i="4"/>
  <c r="E77" i="4"/>
  <c r="E74" i="4"/>
  <c r="E73" i="4"/>
  <c r="E70" i="4"/>
  <c r="E69" i="4"/>
  <c r="E66" i="4"/>
  <c r="E65" i="4"/>
  <c r="E84" i="4"/>
  <c r="E76" i="4"/>
  <c r="E68" i="4"/>
  <c r="E91" i="4"/>
  <c r="E83" i="4"/>
  <c r="E87" i="4"/>
  <c r="E92" i="4"/>
  <c r="E88" i="4"/>
  <c r="E64" i="4"/>
</calcChain>
</file>

<file path=xl/sharedStrings.xml><?xml version="1.0" encoding="utf-8"?>
<sst xmlns="http://schemas.openxmlformats.org/spreadsheetml/2006/main" count="5194" uniqueCount="757">
  <si>
    <t>JADWAL UJIAN AKHIR SEMESTER MATAKULIAH DASAR KEPENDIDIKAN</t>
  </si>
  <si>
    <t>FAKULTAS TEKNIK UNIVERSITAS NEGERI YOGYAKARTA SEMESTER GASAL TAHUN AKADEMIK 2015/2016</t>
  </si>
  <si>
    <t>No</t>
  </si>
  <si>
    <t>Nama Dosen</t>
  </si>
  <si>
    <t>Kode</t>
  </si>
  <si>
    <t>Matakuliah</t>
  </si>
  <si>
    <t>Prodi</t>
  </si>
  <si>
    <t>Kelas</t>
  </si>
  <si>
    <t>SKS</t>
  </si>
  <si>
    <t>Hari</t>
  </si>
  <si>
    <t>Tanggal</t>
  </si>
  <si>
    <t>Jam ke</t>
  </si>
  <si>
    <t>Ruang</t>
  </si>
  <si>
    <t>Keterangan</t>
  </si>
  <si>
    <t>Sisca Rahmadonna, M.Pd</t>
  </si>
  <si>
    <t>MDK6201</t>
  </si>
  <si>
    <t>Ilmu Pendidikan</t>
  </si>
  <si>
    <t>PT. Elektro</t>
  </si>
  <si>
    <t>A</t>
  </si>
  <si>
    <t>Rabu</t>
  </si>
  <si>
    <t>Jurusan</t>
  </si>
  <si>
    <t>C</t>
  </si>
  <si>
    <t>Suyatiningsih, M.Ed</t>
  </si>
  <si>
    <t>PT. Mekatronika</t>
  </si>
  <si>
    <t>E</t>
  </si>
  <si>
    <t>PT. Elektronika</t>
  </si>
  <si>
    <t>Dr. Haryanto, M.Pd</t>
  </si>
  <si>
    <t>PT. Informatika</t>
  </si>
  <si>
    <t>Dr. E Kus Eddy Sartono, M.Si</t>
  </si>
  <si>
    <t>F</t>
  </si>
  <si>
    <t>PT. Otomotif</t>
  </si>
  <si>
    <t>Prof. Edi Purwanto, M.Pd</t>
  </si>
  <si>
    <t>Eko Budi Prasetyo, M.Pd</t>
  </si>
  <si>
    <t>PT. Sipil &amp; Perenc.</t>
  </si>
  <si>
    <t>L. Hendrowibowo, M.Pd</t>
  </si>
  <si>
    <t>B</t>
  </si>
  <si>
    <t>D</t>
  </si>
  <si>
    <t>PT. Boga</t>
  </si>
  <si>
    <t>Rahmania Utari, M.Pd</t>
  </si>
  <si>
    <t>Bambang Saptono, M.Si</t>
  </si>
  <si>
    <t>PT. Busana</t>
  </si>
  <si>
    <t>Dr. Dwi Siswoyo, M.Hum</t>
  </si>
  <si>
    <t>MDK6202</t>
  </si>
  <si>
    <t>SW. Septiarti, M.Si</t>
  </si>
  <si>
    <t>MDK6204</t>
  </si>
  <si>
    <t>Sosio Antropologi Pendd</t>
  </si>
  <si>
    <t>Senin</t>
  </si>
  <si>
    <t>Nur Djazifah ER, M.Si</t>
  </si>
  <si>
    <t>Widyaningsih, M.Si</t>
  </si>
  <si>
    <t>Joko Sri Sukardi, M.Si</t>
  </si>
  <si>
    <t>Sugihartono, M.Pd</t>
  </si>
  <si>
    <t>Psikologi Pendidikan</t>
  </si>
  <si>
    <t>Selasa</t>
  </si>
  <si>
    <t>Dr. Budi Astuti, M.Si</t>
  </si>
  <si>
    <t>Sugiyanto, M.Pd</t>
  </si>
  <si>
    <t>Agus Triyanto, M.Pd</t>
  </si>
  <si>
    <t>Isti Yuni Purwanti, M.Pd</t>
  </si>
  <si>
    <t>Diana Septi Purnama, M.Pd</t>
  </si>
  <si>
    <t>Jam 1 : 08.00-09.40</t>
  </si>
  <si>
    <t>Jam 2 : 10.00-11.40</t>
  </si>
  <si>
    <t>Sem 1A</t>
  </si>
  <si>
    <t>Pendidikan Agama Islam</t>
  </si>
  <si>
    <t>Bp. Suparlan</t>
  </si>
  <si>
    <t>RF4</t>
  </si>
  <si>
    <t>Sem 1B</t>
  </si>
  <si>
    <t>Bp. Nurdin Baroroh</t>
  </si>
  <si>
    <t>RF5</t>
  </si>
  <si>
    <t>Sem 1E</t>
  </si>
  <si>
    <t>Ibu Vita Vitria</t>
  </si>
  <si>
    <t>RF6</t>
  </si>
  <si>
    <t>Sem 1A, Sem 1B, Sem 1E</t>
  </si>
  <si>
    <t>Pendidikan Agama Katholik/Kristen/Hindu/Budha</t>
  </si>
  <si>
    <t>Ibu/Bp Valeria/Niyoko/Effendi/Bagus</t>
  </si>
  <si>
    <t>U1, U2, U3, U4</t>
  </si>
  <si>
    <t>Pendidikan Kewarganegaraan</t>
  </si>
  <si>
    <t>Ibu Mawanti</t>
  </si>
  <si>
    <t>Bp Sunarso</t>
  </si>
  <si>
    <t>Matematika</t>
  </si>
  <si>
    <t>Ibu Nuryake-Nur Hasanah</t>
  </si>
  <si>
    <t>Fisika</t>
  </si>
  <si>
    <t>Ibu Pipit</t>
  </si>
  <si>
    <t>Rangkaian Listrik</t>
  </si>
  <si>
    <t>Bp Djoko</t>
  </si>
  <si>
    <t>R AVA MEDIA A</t>
  </si>
  <si>
    <t>1A1</t>
  </si>
  <si>
    <t>Praktik Rangkaian Listrik</t>
  </si>
  <si>
    <t>LAB DDL</t>
  </si>
  <si>
    <t>1A2</t>
  </si>
  <si>
    <t>1B1</t>
  </si>
  <si>
    <t>Bp Satriyo</t>
  </si>
  <si>
    <t>1B2</t>
  </si>
  <si>
    <t>Elektronika Analog I</t>
  </si>
  <si>
    <t>Bp Suparman</t>
  </si>
  <si>
    <t>LPTK5</t>
  </si>
  <si>
    <t>Elektronika Analog</t>
  </si>
  <si>
    <t>Bp Priyanto</t>
  </si>
  <si>
    <t>Praktik Elektronika Analog I</t>
  </si>
  <si>
    <t>LAB ELDAS</t>
  </si>
  <si>
    <t>Ibu Bekti</t>
  </si>
  <si>
    <t>Praktik Elektronika Analog</t>
  </si>
  <si>
    <t>Bp Ponco</t>
  </si>
  <si>
    <t>Gambar Teknik Elektronika</t>
  </si>
  <si>
    <t>Bp Munir</t>
  </si>
  <si>
    <t>R GAMBAR</t>
  </si>
  <si>
    <t>Gambar Teknik</t>
  </si>
  <si>
    <t>Alat Ukur dan Pengukuran</t>
  </si>
  <si>
    <t>Bp Slamet</t>
  </si>
  <si>
    <t>Keselamatan dan Kesehatan Kerja</t>
  </si>
  <si>
    <t>R AVA MEDIA B</t>
  </si>
  <si>
    <t>Bahasa Inggris</t>
  </si>
  <si>
    <t>Ibu Jamilah</t>
  </si>
  <si>
    <t>Pengantar Teknologi Informasi</t>
  </si>
  <si>
    <t>Pemrograman 1</t>
  </si>
  <si>
    <t>Bp Totok</t>
  </si>
  <si>
    <t>Praktik Pemrograman 1</t>
  </si>
  <si>
    <t>Ibu Nur</t>
  </si>
  <si>
    <t>LAB RF8</t>
  </si>
  <si>
    <t>Ibu Bonita</t>
  </si>
  <si>
    <t>LAB RF9</t>
  </si>
  <si>
    <t>Teknik Digital</t>
  </si>
  <si>
    <t>Bp Fatchi</t>
  </si>
  <si>
    <t>Praktik Teknik Digital</t>
  </si>
  <si>
    <t>LAB KOM</t>
  </si>
  <si>
    <t>Logika</t>
  </si>
  <si>
    <t>Perakitan dan Instalasi Komputer</t>
  </si>
  <si>
    <t>Ibu-Bp Nuryake-Awaludin</t>
  </si>
  <si>
    <t>LAB ELAN</t>
  </si>
  <si>
    <t>Sem 3A</t>
  </si>
  <si>
    <t>Ibu Ch. Ismaniati</t>
  </si>
  <si>
    <t>Sem 3E</t>
  </si>
  <si>
    <t>Bp. Haryanto</t>
  </si>
  <si>
    <t>Sem 3F</t>
  </si>
  <si>
    <t>Tim 1</t>
  </si>
  <si>
    <t>Manajemen Pendidikan</t>
  </si>
  <si>
    <t>TEATER 1</t>
  </si>
  <si>
    <t>Ibu Sri Waluyanti</t>
  </si>
  <si>
    <t>Sem 3B</t>
  </si>
  <si>
    <t>Kewirausahaan</t>
  </si>
  <si>
    <t>Tim 2</t>
  </si>
  <si>
    <t>Sistem Mikroprosesor</t>
  </si>
  <si>
    <t>Bp Putu</t>
  </si>
  <si>
    <t>3A1</t>
  </si>
  <si>
    <t>Praktik Sistem Mikroprosessor</t>
  </si>
  <si>
    <t>3A2</t>
  </si>
  <si>
    <t>3B1</t>
  </si>
  <si>
    <t>3B2</t>
  </si>
  <si>
    <t>Organisasi Sistem Komputer</t>
  </si>
  <si>
    <t>Teknik Digital II</t>
  </si>
  <si>
    <t>Praktik Teknik Digital II</t>
  </si>
  <si>
    <t>Bahasa Pemrograman</t>
  </si>
  <si>
    <t>Bp Muh. Iz</t>
  </si>
  <si>
    <t>Praktik Bahasa Pemrograman</t>
  </si>
  <si>
    <t>Instrumentasi</t>
  </si>
  <si>
    <t>Praktik Instrumentasi</t>
  </si>
  <si>
    <t>LAB KENDALI</t>
  </si>
  <si>
    <t>Elektronika Daya</t>
  </si>
  <si>
    <t>Praktik Elektronika Daya</t>
  </si>
  <si>
    <t>Sistem Telekomunikasi</t>
  </si>
  <si>
    <t>Bp Eko</t>
  </si>
  <si>
    <t>Praktik Sistem Telekomunikasi</t>
  </si>
  <si>
    <t>LAB TELKOM/RE 4</t>
  </si>
  <si>
    <t>Pemrograman Komputer</t>
  </si>
  <si>
    <t>Ibu-Bp Nuryake-Muh. Iz</t>
  </si>
  <si>
    <t>Praktik Pemrograman Komputer</t>
  </si>
  <si>
    <t>Sistem Kendali</t>
  </si>
  <si>
    <t>Bp Fatchul</t>
  </si>
  <si>
    <t>Praktik Sistem Kendali</t>
  </si>
  <si>
    <t>Komunikasi Data</t>
  </si>
  <si>
    <t>Praktik Komunikasi Data</t>
  </si>
  <si>
    <t>Bp Muslikhin</t>
  </si>
  <si>
    <t>LAB FTTH LPTK6</t>
  </si>
  <si>
    <t>3F1</t>
  </si>
  <si>
    <t>3F2</t>
  </si>
  <si>
    <t>Pemrograman Visual 1</t>
  </si>
  <si>
    <t>Ibu Dessy</t>
  </si>
  <si>
    <t>LAB KOM MEDIA A</t>
  </si>
  <si>
    <t>Struktur Data</t>
  </si>
  <si>
    <t>Ibu Ratna</t>
  </si>
  <si>
    <t>Praktik Struktur Data</t>
  </si>
  <si>
    <t>LAB RF7</t>
  </si>
  <si>
    <t>Basis Data</t>
  </si>
  <si>
    <t>Bp Adi</t>
  </si>
  <si>
    <t>Praktik Basis Data</t>
  </si>
  <si>
    <t>Media Digital</t>
  </si>
  <si>
    <t>Bp Sigit</t>
  </si>
  <si>
    <t>Manajemen Proyek Perangkat Lunak</t>
  </si>
  <si>
    <t>Sem 5A</t>
  </si>
  <si>
    <t>Metodologi Pembelajaran</t>
  </si>
  <si>
    <t>Sem 5E</t>
  </si>
  <si>
    <t>Sem 5F</t>
  </si>
  <si>
    <t>Sem 5G</t>
  </si>
  <si>
    <t>Media Pendidikan</t>
  </si>
  <si>
    <t>Evaluasi Pembelajaran</t>
  </si>
  <si>
    <t>Pengembangan Kurikulum</t>
  </si>
  <si>
    <t>Sistem Kendali II</t>
  </si>
  <si>
    <t>SEM 5B</t>
  </si>
  <si>
    <t>5A1</t>
  </si>
  <si>
    <t>Praktik Sistem Kendali II</t>
  </si>
  <si>
    <t>5A2</t>
  </si>
  <si>
    <t>5B1</t>
  </si>
  <si>
    <t>5B2</t>
  </si>
  <si>
    <t>Jaringan Komputer</t>
  </si>
  <si>
    <t>Praktik Jaringan Komputer</t>
  </si>
  <si>
    <t>Bp Handaru</t>
  </si>
  <si>
    <t>LAB JARINGAN/RE 5</t>
  </si>
  <si>
    <t>Pengolahan Sinyal Digital</t>
  </si>
  <si>
    <t>Praktik Pengolahan Sinyal Digital</t>
  </si>
  <si>
    <t>LAB KOM MEDIA B</t>
  </si>
  <si>
    <t>Sistem Video</t>
  </si>
  <si>
    <t>Praktik Sistem Video</t>
  </si>
  <si>
    <t>Elektronika Industri</t>
  </si>
  <si>
    <t>Praktik Elektronika Industri</t>
  </si>
  <si>
    <t>Manajemen Industri</t>
  </si>
  <si>
    <t>Perancangan Sistem Elektronik</t>
  </si>
  <si>
    <t>Teknik Pemeliharaan dan Reparasi</t>
  </si>
  <si>
    <t>E-Learning</t>
  </si>
  <si>
    <t>Bp Herman</t>
  </si>
  <si>
    <t>5F1</t>
  </si>
  <si>
    <t>5F2</t>
  </si>
  <si>
    <t>5G1</t>
  </si>
  <si>
    <t>5G2</t>
  </si>
  <si>
    <t>Pemodelan dan Simulasi</t>
  </si>
  <si>
    <t>Bp Nurkhamid</t>
  </si>
  <si>
    <t>Bp Soenarto</t>
  </si>
  <si>
    <t>Bahasa Inggris Teknik</t>
  </si>
  <si>
    <t>Interaksi Manusia Komputer</t>
  </si>
  <si>
    <t>Sem 5E, Sem 5F, Sem 5G</t>
  </si>
  <si>
    <t>Manajemen Sistem Informasi/Administrasi Jaringan/Multimedia Interaktif *</t>
  </si>
  <si>
    <t>Bp Handaru/Totok/Sigit</t>
  </si>
  <si>
    <t>RF4, RF5, LPTK5</t>
  </si>
  <si>
    <t>5E1, 5E2, 5F1, 5F2, 5G1, 5G2</t>
  </si>
  <si>
    <t>Praktik Manajemen Sistem Informasi/Administrasi Jaringan/Multimedia Interaktif *</t>
  </si>
  <si>
    <t>Sem</t>
  </si>
  <si>
    <t>Dosen</t>
  </si>
  <si>
    <t>1E1</t>
  </si>
  <si>
    <t>1E2</t>
  </si>
  <si>
    <t>3E1</t>
  </si>
  <si>
    <t>3E2</t>
  </si>
  <si>
    <t>5E1</t>
  </si>
  <si>
    <t>5E2</t>
  </si>
  <si>
    <t>5 JANUARI 2016</t>
  </si>
  <si>
    <t>4 JANUARI 2016</t>
  </si>
  <si>
    <t>07.30-09.30</t>
  </si>
  <si>
    <t>Jam</t>
  </si>
  <si>
    <t>RF7</t>
  </si>
  <si>
    <t>09.30-11.30</t>
  </si>
  <si>
    <t>12.30-14.30</t>
  </si>
  <si>
    <t>UPT Puskom</t>
  </si>
  <si>
    <t>11.30-13.30</t>
  </si>
  <si>
    <t>Klas</t>
  </si>
  <si>
    <t>Pengawas</t>
  </si>
  <si>
    <t>4 Januari 2016</t>
  </si>
  <si>
    <t>A1&amp;A2</t>
  </si>
  <si>
    <t>B1&amp;B2</t>
  </si>
  <si>
    <t>E1&amp;E2</t>
  </si>
  <si>
    <t>YAQ</t>
  </si>
  <si>
    <t>5 Januari 2016</t>
  </si>
  <si>
    <t>6 Januari 2016</t>
  </si>
  <si>
    <t>A1&amp;A2,E1&amp;E2,F1&amp;F2</t>
  </si>
  <si>
    <t>RF4,RF5,RF6,RF7,RF8,RF9</t>
  </si>
  <si>
    <t>A1&amp;A2,B1&amp;B2,E1&amp;E2</t>
  </si>
  <si>
    <t>LPTK5&amp;FTTH</t>
  </si>
  <si>
    <t>Nama</t>
  </si>
  <si>
    <t>Inisial</t>
  </si>
  <si>
    <t xml:space="preserve"> Lama</t>
  </si>
  <si>
    <t>Prof. Soenarto, Ph.D.</t>
  </si>
  <si>
    <t>SNT</t>
  </si>
  <si>
    <t>Ahmad Fatchi, M.Pd.</t>
  </si>
  <si>
    <t>AFH</t>
  </si>
  <si>
    <t>Suparman, M.Pd.</t>
  </si>
  <si>
    <t>SPM</t>
  </si>
  <si>
    <t>Slamet, M.Pd.</t>
  </si>
  <si>
    <t>SLM</t>
  </si>
  <si>
    <t>Djoko Santoso, M.Pd.</t>
  </si>
  <si>
    <t>JKS</t>
  </si>
  <si>
    <t>Dr. Sri Waluyanti, M.Pd.</t>
  </si>
  <si>
    <t>SRI</t>
  </si>
  <si>
    <t>Dr. Priyanto, M.Kom</t>
  </si>
  <si>
    <t>PRI</t>
  </si>
  <si>
    <t>Pramudi Utomo, M.Si.</t>
  </si>
  <si>
    <t>PMU</t>
  </si>
  <si>
    <t>Kadarisman Tejo Yuwono, Drs.</t>
  </si>
  <si>
    <t>KAD</t>
  </si>
  <si>
    <t>Prof. Herman Dwi Surjono, Ph.D.</t>
  </si>
  <si>
    <t>HER</t>
  </si>
  <si>
    <t>Dr. Putu Sudira</t>
  </si>
  <si>
    <t>PPS</t>
  </si>
  <si>
    <t>Umi Rochayati, M.T.</t>
  </si>
  <si>
    <t>UMI</t>
  </si>
  <si>
    <t>Masduki Zakaria, M.T.</t>
  </si>
  <si>
    <t>MAZ</t>
  </si>
  <si>
    <t>Muhammad Munir, M.Pd.</t>
  </si>
  <si>
    <t>MUN</t>
  </si>
  <si>
    <t>Totok Sukardiyono, MT</t>
  </si>
  <si>
    <t>TOK</t>
  </si>
  <si>
    <t>Dr. Eko Marpanaji</t>
  </si>
  <si>
    <t>EKO</t>
  </si>
  <si>
    <t>Aris Nasuha, M.Si.</t>
  </si>
  <si>
    <t>ARI</t>
  </si>
  <si>
    <t>Nurkhamid, M.Kom., Ph.D</t>
  </si>
  <si>
    <t>RUN</t>
  </si>
  <si>
    <t>Dr. Fatchul Arifin, M.T.</t>
  </si>
  <si>
    <t>FAR</t>
  </si>
  <si>
    <t>Handaru Jati,Ph.D.</t>
  </si>
  <si>
    <t>HAN</t>
  </si>
  <si>
    <t>Rahmatul Irfan, M.Kom</t>
  </si>
  <si>
    <t>IRF</t>
  </si>
  <si>
    <t>Mashoedah, M.T.</t>
  </si>
  <si>
    <t>OED</t>
  </si>
  <si>
    <t>Dr. Ratna Wardani</t>
  </si>
  <si>
    <t>RWD</t>
  </si>
  <si>
    <t>Adi Dewanto, M.Kom.</t>
  </si>
  <si>
    <t>ADI</t>
  </si>
  <si>
    <t>Suprapto, M.T.</t>
  </si>
  <si>
    <t>SPT</t>
  </si>
  <si>
    <t>Yuniar Indri Hapsari, M.Eng.</t>
  </si>
  <si>
    <t>IND</t>
  </si>
  <si>
    <t>Dessy Irmawati, M.T.</t>
  </si>
  <si>
    <t>DSI</t>
  </si>
  <si>
    <t>Nuryake Fajaryati, M.Pd.</t>
  </si>
  <si>
    <t>Athika Dwi Wiji Utami, M.Pd</t>
  </si>
  <si>
    <t>ATH</t>
  </si>
  <si>
    <t>Nur Hasanah, M.Cs</t>
  </si>
  <si>
    <t>NUR</t>
  </si>
  <si>
    <t>Ponco Wali Pranoto, M.Pd.</t>
  </si>
  <si>
    <t>PON</t>
  </si>
  <si>
    <t>Muh. Izzuddin Mahali, M.Cs</t>
  </si>
  <si>
    <t>MIM</t>
  </si>
  <si>
    <t>Muslikhin, M.Pd.</t>
  </si>
  <si>
    <t>MUS</t>
  </si>
  <si>
    <t>Pipit Utami, M.Pd.</t>
  </si>
  <si>
    <t>PIT</t>
  </si>
  <si>
    <t>Bekti Wulandari, M.Pd.</t>
  </si>
  <si>
    <t>BKT</t>
  </si>
  <si>
    <t>Sigit Pambudi, M.Eng.</t>
  </si>
  <si>
    <t>SGT</t>
  </si>
  <si>
    <t>Satriyo Agung Dewanto, M.Pd.</t>
  </si>
  <si>
    <t>STR</t>
  </si>
  <si>
    <t>Bonita Destiana, M.Pd.</t>
  </si>
  <si>
    <t>NIT</t>
  </si>
  <si>
    <t>Awaludin Baiti, M.Pd.</t>
  </si>
  <si>
    <t>AWL</t>
  </si>
  <si>
    <t>Nurdin B</t>
  </si>
  <si>
    <t>Vita V</t>
  </si>
  <si>
    <t>Suyatiningsih, Haryanto,E Kus Eddy S</t>
  </si>
  <si>
    <t>RF4,RF5,RF6,RF7,RF8,RF9,LPTK5&amp;FTTH</t>
  </si>
  <si>
    <t>AVA A&amp;AVA B</t>
  </si>
  <si>
    <t>AVA A, AVA B</t>
  </si>
  <si>
    <t>Dr. Effendie Tanumihatja, SU</t>
  </si>
  <si>
    <t>Mawanti W</t>
  </si>
  <si>
    <t>A1&amp;A2,B1&amp;B2</t>
  </si>
  <si>
    <t>E1&amp;E2,F1&amp;F2</t>
  </si>
  <si>
    <t>A1&amp;A2,E1&amp;E2,F1&amp;F2,G1&amp;G2</t>
  </si>
  <si>
    <t>Suripno/sunarso</t>
  </si>
  <si>
    <t>E1&amp;E2,F1&amp;F2,G1&amp;G2</t>
  </si>
  <si>
    <t>A1&amp;A2, E1&amp;E2</t>
  </si>
  <si>
    <t>Manajemen Sistem Informasi</t>
  </si>
  <si>
    <t>Multimedia Interaktif *</t>
  </si>
  <si>
    <t>Administrasi Jaringan</t>
  </si>
  <si>
    <t>Kamis</t>
  </si>
  <si>
    <t>7 Januari 2016</t>
  </si>
  <si>
    <t>Jum'at</t>
  </si>
  <si>
    <t>8 Januari 2016</t>
  </si>
  <si>
    <t>11 Januari 2016</t>
  </si>
  <si>
    <t>RF4,RF5</t>
  </si>
  <si>
    <t>,RF6,RF7,RF8,RF9</t>
  </si>
  <si>
    <t>LPTK5&amp;FTTH,AVA A, AVA B</t>
  </si>
  <si>
    <t>LPTK5,FTTH,RF4,RF5,RF6,RF7,RF8,RF9</t>
  </si>
  <si>
    <t>12 Januari 2016</t>
  </si>
  <si>
    <t>13 Januari 2016</t>
  </si>
  <si>
    <t>RF4,RF5,RF6,RF9</t>
  </si>
  <si>
    <t>RF4,RF5,</t>
  </si>
  <si>
    <t>RF6,RF9</t>
  </si>
  <si>
    <t>,RF7,RF8</t>
  </si>
  <si>
    <t>RF7,RF8</t>
  </si>
  <si>
    <t>Lab DDL</t>
  </si>
  <si>
    <t>Lab Eldas</t>
  </si>
  <si>
    <t>R Gambar</t>
  </si>
  <si>
    <r>
      <t>SRI,</t>
    </r>
    <r>
      <rPr>
        <sz val="10"/>
        <color theme="1"/>
        <rFont val="Arial"/>
        <family val="2"/>
      </rPr>
      <t>SNT</t>
    </r>
  </si>
  <si>
    <t>YAQ-MIM</t>
  </si>
  <si>
    <t>RF8,RF9</t>
  </si>
  <si>
    <t>RF4,RF5,RF6</t>
  </si>
  <si>
    <r>
      <t>A1&amp;A2,</t>
    </r>
    <r>
      <rPr>
        <b/>
        <sz val="10"/>
        <color theme="1"/>
        <rFont val="Arial"/>
        <family val="2"/>
      </rPr>
      <t>E1&amp;E2,F1&amp;F2,</t>
    </r>
    <r>
      <rPr>
        <sz val="10"/>
        <color theme="1"/>
        <rFont val="Arial"/>
        <family val="2"/>
      </rPr>
      <t>G1&amp;G2</t>
    </r>
  </si>
  <si>
    <r>
      <t>PON&amp;</t>
    </r>
    <r>
      <rPr>
        <b/>
        <sz val="10"/>
        <color theme="1"/>
        <rFont val="Arial"/>
        <family val="2"/>
      </rPr>
      <t>PRI</t>
    </r>
  </si>
  <si>
    <r>
      <rPr>
        <b/>
        <sz val="10"/>
        <color theme="1"/>
        <rFont val="Arial"/>
        <family val="2"/>
      </rPr>
      <t>A1&amp;A2</t>
    </r>
    <r>
      <rPr>
        <sz val="10"/>
        <color theme="1"/>
        <rFont val="Arial"/>
        <family val="2"/>
      </rPr>
      <t>,E1&amp;E2,F1&amp;F2</t>
    </r>
  </si>
  <si>
    <r>
      <rPr>
        <b/>
        <sz val="10"/>
        <color theme="1"/>
        <rFont val="Arial"/>
        <family val="2"/>
      </rPr>
      <t>MUN</t>
    </r>
    <r>
      <rPr>
        <sz val="10"/>
        <color theme="1"/>
        <rFont val="Arial"/>
        <family val="2"/>
      </rPr>
      <t>&amp;SRI</t>
    </r>
  </si>
  <si>
    <r>
      <t>A1&amp;A2,E1&amp;E2,</t>
    </r>
    <r>
      <rPr>
        <b/>
        <sz val="10"/>
        <color theme="1"/>
        <rFont val="Arial"/>
        <family val="2"/>
      </rPr>
      <t>F1&amp;F2,G1&amp;G2</t>
    </r>
  </si>
  <si>
    <r>
      <t>SLM&amp;</t>
    </r>
    <r>
      <rPr>
        <b/>
        <sz val="10"/>
        <color theme="1"/>
        <rFont val="Arial"/>
        <family val="2"/>
      </rPr>
      <t>JKS</t>
    </r>
  </si>
  <si>
    <r>
      <rPr>
        <b/>
        <sz val="10"/>
        <color theme="1"/>
        <rFont val="Arial"/>
        <family val="2"/>
      </rPr>
      <t>A1&amp;A2</t>
    </r>
    <r>
      <rPr>
        <sz val="10"/>
        <color theme="1"/>
        <rFont val="Arial"/>
        <family val="2"/>
      </rPr>
      <t>,B1&amp;B2</t>
    </r>
  </si>
  <si>
    <r>
      <rPr>
        <b/>
        <sz val="10"/>
        <color theme="1"/>
        <rFont val="Arial"/>
        <family val="2"/>
      </rPr>
      <t>TOK</t>
    </r>
    <r>
      <rPr>
        <sz val="10"/>
        <color theme="1"/>
        <rFont val="Arial"/>
        <family val="2"/>
      </rPr>
      <t>,MIM</t>
    </r>
  </si>
  <si>
    <r>
      <rPr>
        <b/>
        <sz val="10"/>
        <color theme="1"/>
        <rFont val="Arial"/>
        <family val="2"/>
      </rPr>
      <t>A1&amp;A2</t>
    </r>
    <r>
      <rPr>
        <sz val="10"/>
        <color theme="1"/>
        <rFont val="Arial"/>
        <family val="2"/>
      </rPr>
      <t>,E1&amp;E2,F1&amp;F2,G1&amp;G2</t>
    </r>
  </si>
  <si>
    <t>AVA A, AVA B, Theater 1, Theater 2</t>
  </si>
  <si>
    <r>
      <rPr>
        <b/>
        <sz val="10"/>
        <color theme="1"/>
        <rFont val="Arial"/>
        <family val="2"/>
      </rPr>
      <t>E1&amp;E2</t>
    </r>
    <r>
      <rPr>
        <sz val="10"/>
        <color theme="1"/>
        <rFont val="Arial"/>
        <family val="2"/>
      </rPr>
      <t>,F1&amp;F2,G1&amp;G2</t>
    </r>
  </si>
  <si>
    <t>Hari dan Tanggal</t>
  </si>
  <si>
    <t>Pengampu</t>
  </si>
  <si>
    <t>A1</t>
  </si>
  <si>
    <t>A2</t>
  </si>
  <si>
    <t>07.00 - 09.00</t>
  </si>
  <si>
    <t>07.30 - 09.30</t>
  </si>
  <si>
    <t>12.30 - 14.30</t>
  </si>
  <si>
    <t>EKA264</t>
  </si>
  <si>
    <t>NIP. 19630512 198901 1 001</t>
  </si>
  <si>
    <t>TAHUN AJARAN 2015-2016</t>
  </si>
  <si>
    <t>Senin, 4 Januari 2016</t>
  </si>
  <si>
    <t>Selasa, 5 Januari 2016</t>
  </si>
  <si>
    <t>Rabu, 6  Januari 2016</t>
  </si>
  <si>
    <t>Jum'at, 8 Januari 2016</t>
  </si>
  <si>
    <t>Kamis, 7 Januari 2016</t>
  </si>
  <si>
    <t>Senin, 11 Januari 2016</t>
  </si>
  <si>
    <t>Selasa,  12 Januari 2016</t>
  </si>
  <si>
    <t>JADWAL UJIAN SEMESTER GASAL JURUSAN PENDIDIKAN TEKNIK ELEKTRONIKA</t>
  </si>
  <si>
    <t>MKU6207</t>
  </si>
  <si>
    <t>Dr. Sunarso, M.Si.</t>
  </si>
  <si>
    <t>TE</t>
  </si>
  <si>
    <t>B1</t>
  </si>
  <si>
    <t>B2</t>
  </si>
  <si>
    <t>E1</t>
  </si>
  <si>
    <t>E2</t>
  </si>
  <si>
    <t>F1</t>
  </si>
  <si>
    <t>F2</t>
  </si>
  <si>
    <t>G1</t>
  </si>
  <si>
    <t>G2</t>
  </si>
  <si>
    <t>PTE</t>
  </si>
  <si>
    <t>PUSKOM</t>
  </si>
  <si>
    <t>KLAS</t>
  </si>
  <si>
    <t>A1,A2</t>
  </si>
  <si>
    <t>RUANG</t>
  </si>
  <si>
    <t>EKA274</t>
  </si>
  <si>
    <t>SRI,MUN</t>
  </si>
  <si>
    <t>LPTK5,FTTH</t>
  </si>
  <si>
    <t>EKA253</t>
  </si>
  <si>
    <t>PROGRAM STUDI PENDIDIKAN TEKNIK ELEKTRONIKA  (S1)</t>
  </si>
  <si>
    <t>FAKULTAS TEKNIK   UNIVERSITAS NEGERI YOGYAKARTA</t>
  </si>
  <si>
    <t>Alamat : Kampus Karangmalang Yogyakarta 55281 Telp. (0274) 554686</t>
  </si>
  <si>
    <t>DAFTAR MATAKULIAH SEMESTER GASAL TAHUN AKADEMIK 2015/2016</t>
  </si>
  <si>
    <t>Semester 1 Kurikulum 2014</t>
  </si>
  <si>
    <t>Ruang/Lab.</t>
  </si>
  <si>
    <t>Kode MK</t>
  </si>
  <si>
    <t>Mata Kuliah</t>
  </si>
  <si>
    <t xml:space="preserve">Dosen  </t>
  </si>
  <si>
    <t>T</t>
  </si>
  <si>
    <t>P</t>
  </si>
  <si>
    <t>L</t>
  </si>
  <si>
    <t>07.30-09.10</t>
  </si>
  <si>
    <t>MKU6301</t>
  </si>
  <si>
    <t>Suparlan , M.Ag</t>
  </si>
  <si>
    <t>09.20-11.00</t>
  </si>
  <si>
    <t>Ava Media A</t>
  </si>
  <si>
    <t>EKA6201</t>
  </si>
  <si>
    <t>11.10-12.50</t>
  </si>
  <si>
    <t>LPTK 5</t>
  </si>
  <si>
    <t>EKA6203</t>
  </si>
  <si>
    <t xml:space="preserve">Elektronika Analog I  </t>
  </si>
  <si>
    <t>07.30-10.50</t>
  </si>
  <si>
    <t>Lab. Eldas</t>
  </si>
  <si>
    <t>EKA6204</t>
  </si>
  <si>
    <t>Lab. DDL</t>
  </si>
  <si>
    <t>EKA6206</t>
  </si>
  <si>
    <t>Ava Media B</t>
  </si>
  <si>
    <t>KTF6207</t>
  </si>
  <si>
    <t>13.20-15.00</t>
  </si>
  <si>
    <t>RF 5</t>
  </si>
  <si>
    <t>KTF6202</t>
  </si>
  <si>
    <t xml:space="preserve">Fisika  </t>
  </si>
  <si>
    <t>14.30-17.50</t>
  </si>
  <si>
    <t>R. Gambar</t>
  </si>
  <si>
    <t>EKA6205</t>
  </si>
  <si>
    <t>RF 6</t>
  </si>
  <si>
    <t>KTF6201</t>
  </si>
  <si>
    <t xml:space="preserve">Matematika </t>
  </si>
  <si>
    <t>RF 4</t>
  </si>
  <si>
    <t>Mawanti W, M.Pd</t>
  </si>
  <si>
    <t>11.00-14.20</t>
  </si>
  <si>
    <t>EKA6202</t>
  </si>
  <si>
    <t>Universitas</t>
  </si>
  <si>
    <t>MKU6302</t>
  </si>
  <si>
    <t>Pendidikan Agama Katholik</t>
  </si>
  <si>
    <t>Dra. F. valeria Sunartini</t>
  </si>
  <si>
    <t>3 </t>
  </si>
  <si>
    <t>MKU6303</t>
  </si>
  <si>
    <t xml:space="preserve">Pendidikan Agama Kristen </t>
  </si>
  <si>
    <t>Niyoko, B.Th., M.Pd.</t>
  </si>
  <si>
    <t> 3</t>
  </si>
  <si>
    <t>MKU6304</t>
  </si>
  <si>
    <t>Pendidikan Agama Budha</t>
  </si>
  <si>
    <t>Dr. Effendie Tanumihardja, SU.</t>
  </si>
  <si>
    <t>MKU6305</t>
  </si>
  <si>
    <t>Pendidikan Agama Hindu</t>
  </si>
  <si>
    <t>Drs. Ida Bagus Pudja</t>
  </si>
  <si>
    <t>13.00-16.20</t>
  </si>
  <si>
    <t>Semester 3 Kurikulum 2014</t>
  </si>
  <si>
    <t>Theater 1</t>
  </si>
  <si>
    <t>MDK6303</t>
  </si>
  <si>
    <t>EKA6221</t>
  </si>
  <si>
    <t xml:space="preserve">Bahasa Pemrograman  </t>
  </si>
  <si>
    <t>EKA6223</t>
  </si>
  <si>
    <t>EKA6216</t>
  </si>
  <si>
    <t>Suyatiningsih, M.Ed.</t>
  </si>
  <si>
    <t>EKA6217</t>
  </si>
  <si>
    <t>Lab. Elan</t>
  </si>
  <si>
    <t>EKA6220</t>
  </si>
  <si>
    <t>Lab. Komputer</t>
  </si>
  <si>
    <t>EKA6218</t>
  </si>
  <si>
    <t>EKA6222</t>
  </si>
  <si>
    <t>EKA6219</t>
  </si>
  <si>
    <t>Lab. Kendali</t>
  </si>
  <si>
    <t>EKA6124</t>
  </si>
  <si>
    <t>09.10-10.50</t>
  </si>
  <si>
    <t>Semester 5 Kurikulum 2009</t>
  </si>
  <si>
    <t>PTK203</t>
  </si>
  <si>
    <t xml:space="preserve">Evaluasi Pembelajaran   </t>
  </si>
  <si>
    <t>EKA268</t>
  </si>
  <si>
    <t>Lab. Jaringan/RE 4</t>
  </si>
  <si>
    <t>EKA271</t>
  </si>
  <si>
    <t>14.30-16.10</t>
  </si>
  <si>
    <t>EKA169</t>
  </si>
  <si>
    <t>16.10-17.50</t>
  </si>
  <si>
    <t>PTK204</t>
  </si>
  <si>
    <t xml:space="preserve">Pengembangan Kurikulum  </t>
  </si>
  <si>
    <t>PTK202</t>
  </si>
  <si>
    <t xml:space="preserve">Media Pendidikan  </t>
  </si>
  <si>
    <t>EKA272</t>
  </si>
  <si>
    <t>EKA270</t>
  </si>
  <si>
    <t>PTK201</t>
  </si>
  <si>
    <t xml:space="preserve">Metodologi Pembelajaran  </t>
  </si>
  <si>
    <t>11.00-12.40</t>
  </si>
  <si>
    <t>Lab. Kom. Media B</t>
  </si>
  <si>
    <t>EKA173</t>
  </si>
  <si>
    <t>12.40-14.20</t>
  </si>
  <si>
    <t>13.20-16.40</t>
  </si>
  <si>
    <t xml:space="preserve">Sistem Video </t>
  </si>
  <si>
    <t>Lab. Telkom/RE 5</t>
  </si>
  <si>
    <t>EKA175</t>
  </si>
  <si>
    <t xml:space="preserve">Praktik Sistem Video </t>
  </si>
  <si>
    <t>Keterangan Nama Dosen yang di blok kuning pengganti Ibu Nuryake Fajaryati, M.Pd. Selama cuti melahirkan</t>
  </si>
  <si>
    <t>Yogyakarta, 22   Juni 2015</t>
  </si>
  <si>
    <t>Ketua Program Studi,</t>
  </si>
  <si>
    <t>Handaru Jati, Ph.D.</t>
  </si>
  <si>
    <t>PROGRAM STUDI TEKNIK ELEKTRONIKA  (D3)</t>
  </si>
  <si>
    <t>Nurdin Baroroh, M.Si</t>
  </si>
  <si>
    <t>EKA5203</t>
  </si>
  <si>
    <t>KTF5206</t>
  </si>
  <si>
    <t>MKU6211</t>
  </si>
  <si>
    <t xml:space="preserve">Bahasa Inggris </t>
  </si>
  <si>
    <t>Jamilah, M.Pd.</t>
  </si>
  <si>
    <t>EKA5207</t>
  </si>
  <si>
    <t>EKA5202</t>
  </si>
  <si>
    <t>EKA5204</t>
  </si>
  <si>
    <t xml:space="preserve">Praktik Elektronika Analog </t>
  </si>
  <si>
    <t>EKA5205</t>
  </si>
  <si>
    <t>KTF5205</t>
  </si>
  <si>
    <t>EKA5201</t>
  </si>
  <si>
    <t>Pendidikan Agama Kristen</t>
  </si>
  <si>
    <t>Lab. RF 9</t>
  </si>
  <si>
    <t>EKA5221</t>
  </si>
  <si>
    <t>EKA5223</t>
  </si>
  <si>
    <t>AVA Media B</t>
  </si>
  <si>
    <t>MKU6212</t>
  </si>
  <si>
    <t>09.20-12.40</t>
  </si>
  <si>
    <t>EKA5219</t>
  </si>
  <si>
    <t>EKA5117</t>
  </si>
  <si>
    <t>15.10-16.50</t>
  </si>
  <si>
    <t>EKA5214</t>
  </si>
  <si>
    <t>EKA5222</t>
  </si>
  <si>
    <t>EKA5218</t>
  </si>
  <si>
    <t>EKA5216</t>
  </si>
  <si>
    <t>EKA5215</t>
  </si>
  <si>
    <t>13.00-14.40</t>
  </si>
  <si>
    <t>EKA5220</t>
  </si>
  <si>
    <t xml:space="preserve">Pemrograman Komputer  </t>
  </si>
  <si>
    <t>Lab. FTTH</t>
  </si>
  <si>
    <t>PKA279</t>
  </si>
  <si>
    <t>EKA276</t>
  </si>
  <si>
    <t>EKA165</t>
  </si>
  <si>
    <t xml:space="preserve">Manajemen Industri  </t>
  </si>
  <si>
    <t>PROGRAM STUDI PENDIDIKAN TEKNIK INFORMATIKA  (S1)</t>
  </si>
  <si>
    <t>Vita Vitria, M.Ag</t>
  </si>
  <si>
    <t>PTI6207</t>
  </si>
  <si>
    <t>Muhammad Awaludin Baiti, M.Pd.</t>
  </si>
  <si>
    <t>PTI6206</t>
  </si>
  <si>
    <t>Lab. RF 8</t>
  </si>
  <si>
    <t>PTI6203</t>
  </si>
  <si>
    <t>Praktik Pemrograman  1</t>
  </si>
  <si>
    <t>KTF6206</t>
  </si>
  <si>
    <t>PTI6202</t>
  </si>
  <si>
    <t>Pemrograman  1</t>
  </si>
  <si>
    <t>PTI6204</t>
  </si>
  <si>
    <t>KTF6205</t>
  </si>
  <si>
    <t>PTI6205</t>
  </si>
  <si>
    <t>PTI6201</t>
  </si>
  <si>
    <t>Lab. Kom. Media A</t>
  </si>
  <si>
    <t>PTI6220</t>
  </si>
  <si>
    <t>Pemrograman Visual  1</t>
  </si>
  <si>
    <t>Lab. RF 7</t>
  </si>
  <si>
    <t>PTI6222</t>
  </si>
  <si>
    <t>RF 8</t>
  </si>
  <si>
    <t>PTI6224</t>
  </si>
  <si>
    <t>PTI6223</t>
  </si>
  <si>
    <t>Dr. E. Kus Eddy Sartono, M.Si.</t>
  </si>
  <si>
    <t>PTI6219</t>
  </si>
  <si>
    <t>PTI6225</t>
  </si>
  <si>
    <t xml:space="preserve">Media Digital </t>
  </si>
  <si>
    <t>PTI6218</t>
  </si>
  <si>
    <t>PTI6221</t>
  </si>
  <si>
    <t>PTI6226</t>
  </si>
  <si>
    <t>Dr. Haryanto, M.Pd.</t>
  </si>
  <si>
    <t>MDK221</t>
  </si>
  <si>
    <t>PTI281</t>
  </si>
  <si>
    <t>PTI283</t>
  </si>
  <si>
    <t xml:space="preserve">Bahasa Inggris Teknik </t>
  </si>
  <si>
    <t>PTI282</t>
  </si>
  <si>
    <t>PIL1</t>
  </si>
  <si>
    <t>PTI285</t>
  </si>
  <si>
    <t>Manajemen Sistem Informasi *)</t>
  </si>
  <si>
    <t>PIL2</t>
  </si>
  <si>
    <t>PTI287</t>
  </si>
  <si>
    <t>Administrasi Jaringan **)</t>
  </si>
  <si>
    <t>PIL3</t>
  </si>
  <si>
    <t>PTI289</t>
  </si>
  <si>
    <t>Multimedia Interaktif  ***)</t>
  </si>
  <si>
    <t>PIL11</t>
  </si>
  <si>
    <t>PTI286</t>
  </si>
  <si>
    <t>Praktik Manajemen Sistem Informasi   *)</t>
  </si>
  <si>
    <t>PIL21</t>
  </si>
  <si>
    <t>PTI288</t>
  </si>
  <si>
    <t>Praktik Administrasi Jaringan **)</t>
  </si>
  <si>
    <t>PIL31</t>
  </si>
  <si>
    <t>PTI290</t>
  </si>
  <si>
    <t>Praktik Multimedia Interaktif ***)</t>
  </si>
  <si>
    <t>12.40-16.00</t>
  </si>
  <si>
    <t>PIL12</t>
  </si>
  <si>
    <t>PIL22</t>
  </si>
  <si>
    <t>PIL32</t>
  </si>
  <si>
    <t>PTI284</t>
  </si>
  <si>
    <t>14.20-17.40</t>
  </si>
  <si>
    <t>G</t>
  </si>
  <si>
    <t>JURUSAN PENDIDIKAN TEKNIK ELEKTRONIKA</t>
  </si>
  <si>
    <t>TUGAS MENGAJAR SEMESTER GASAL TAHUN AKADEMIK 2015/2016</t>
  </si>
  <si>
    <t>Kode Dosen</t>
  </si>
  <si>
    <t>SEM</t>
  </si>
  <si>
    <t>KLAS/KEL</t>
  </si>
  <si>
    <t>Jum</t>
  </si>
  <si>
    <t>JTM</t>
  </si>
  <si>
    <t>Jumlah</t>
  </si>
  <si>
    <t xml:space="preserve">Penilaian Pembelajaran Kejuruan  </t>
  </si>
  <si>
    <t>KTF6204</t>
  </si>
  <si>
    <t>PKS A</t>
  </si>
  <si>
    <t>KPLT1</t>
  </si>
  <si>
    <t>Strategi Pembelajaran Kejuruan</t>
  </si>
  <si>
    <t>Jumat</t>
  </si>
  <si>
    <t>09.20-11.10</t>
  </si>
  <si>
    <t>Studi Lanjut</t>
  </si>
  <si>
    <t>Media Pembelajarandan TI</t>
  </si>
  <si>
    <t>KTF6203</t>
  </si>
  <si>
    <t>KPLT2</t>
  </si>
  <si>
    <t>Ketua Jurusan Pendidikan Teknik Elektronika,</t>
  </si>
  <si>
    <t>JADWAL PERKULIAHAN MAHASISWA PROGRAM KELANJUTAN STUDI(PKS)</t>
  </si>
  <si>
    <t xml:space="preserve"> FAKULTAS TEKNIK UNIVERSITAS NEGERI YOGYAKARTA</t>
  </si>
  <si>
    <t xml:space="preserve"> SEMESTER GASAL 2015-2016</t>
  </si>
  <si>
    <t>11.20-12.50</t>
  </si>
  <si>
    <t>K. Ima Ismara, M.Kes</t>
  </si>
  <si>
    <t>PT. Elko,Elka dan Siper</t>
  </si>
  <si>
    <t>Media Pembelajaran dan Teknologi Informasi</t>
  </si>
  <si>
    <t>Ponco Wali Pranoto, M.Pd</t>
  </si>
  <si>
    <t>Penilaian Pembelajaran Kejuruan</t>
  </si>
  <si>
    <t>Suparman, M.Pd</t>
  </si>
  <si>
    <t>Dr. Giri Wiyono</t>
  </si>
  <si>
    <t>MKP6301</t>
  </si>
  <si>
    <t>Metodologi  Penelitian Pendidikan</t>
  </si>
  <si>
    <t>Dr. Edy Supriyadi</t>
  </si>
  <si>
    <t>Sosio Antropologi Pendidikan</t>
  </si>
  <si>
    <t>Sukri Fathudin, M.Pd</t>
  </si>
  <si>
    <t>Kurikulum dan Pembelajaran Kejuruan</t>
  </si>
  <si>
    <t>Dr. Sunaryo Soenarto</t>
  </si>
  <si>
    <t>Soeharto.MSOE</t>
  </si>
  <si>
    <t>Slamet, M.Pd</t>
  </si>
  <si>
    <t>KTF6208</t>
  </si>
  <si>
    <t>Pend.Teknologi Kejuruan</t>
  </si>
  <si>
    <t>Dr. Istanto Wahyu Jatmiko</t>
  </si>
  <si>
    <t>1. 07.30-09.10</t>
  </si>
  <si>
    <t>2. 09.20-11.00</t>
  </si>
  <si>
    <t>3. 11.10-12.50</t>
  </si>
  <si>
    <t>4.13.20-15.00</t>
  </si>
  <si>
    <t>5. 15.20-17.00</t>
  </si>
  <si>
    <t>B1,B2</t>
  </si>
  <si>
    <t>HAN,SGT</t>
  </si>
  <si>
    <t>AVA A,AVA B</t>
  </si>
  <si>
    <t>09.30 - 11.30</t>
  </si>
  <si>
    <t>PTI</t>
  </si>
  <si>
    <t>E1,E2,F1,F2</t>
  </si>
  <si>
    <t>E1,E2,F1,F2,G1,G2</t>
  </si>
  <si>
    <t>MUN,AFH</t>
  </si>
  <si>
    <t>SRI,HAN,SGT,PON</t>
  </si>
  <si>
    <t>RF6,RF9,RF8,RF7</t>
  </si>
  <si>
    <t>E1,E2</t>
  </si>
  <si>
    <t>Rabu, 13 Januari 2016</t>
  </si>
  <si>
    <t>EFG</t>
  </si>
  <si>
    <t>DSI,HER</t>
  </si>
  <si>
    <t>PRI,RWD</t>
  </si>
  <si>
    <t>PPS,MUS</t>
  </si>
  <si>
    <t>SRI,SPM</t>
  </si>
  <si>
    <t>EKO,HAN,NUR,STR</t>
  </si>
  <si>
    <t>PPS,EKO</t>
  </si>
  <si>
    <t>SPM,RWD,SGT,PON,ADI,MUS</t>
  </si>
  <si>
    <t>FAR,DSI</t>
  </si>
  <si>
    <t>YAQ,AWL</t>
  </si>
  <si>
    <t>STR,MUS</t>
  </si>
  <si>
    <t>SLM,JKS</t>
  </si>
  <si>
    <t>SLM,JKS,MUN,MUS</t>
  </si>
  <si>
    <t>STR,PIT</t>
  </si>
  <si>
    <t>AFH,RUN</t>
  </si>
  <si>
    <t>YAQ,MIM</t>
  </si>
  <si>
    <t>RWD,PIT,HER,SNT</t>
  </si>
  <si>
    <t>AFH,YAQ</t>
  </si>
  <si>
    <t>RWD,FAR</t>
  </si>
  <si>
    <t>MUS,MIM,RUN,PIT,HER,SNT</t>
  </si>
  <si>
    <t>YAQ,PIT</t>
  </si>
  <si>
    <t>PPS,RWD</t>
  </si>
  <si>
    <t>FAR,RUN</t>
  </si>
  <si>
    <t>TOK,AFH</t>
  </si>
  <si>
    <t>MIM,JKS</t>
  </si>
  <si>
    <t>JKS,MIM</t>
  </si>
  <si>
    <t>PPS,MUN</t>
  </si>
  <si>
    <t>AFH,HER</t>
  </si>
  <si>
    <t>NUR,DSI</t>
  </si>
  <si>
    <t>BKT,EKO</t>
  </si>
  <si>
    <t>BKT,MIM</t>
  </si>
  <si>
    <t>EKO,HAN</t>
  </si>
  <si>
    <t>NUR,DSI,SGT,NIT</t>
  </si>
  <si>
    <t>DSI,NIT</t>
  </si>
  <si>
    <t>SNT,PIT</t>
  </si>
  <si>
    <t>TOK,NUR</t>
  </si>
  <si>
    <t>SGT,BKT,EKO</t>
  </si>
  <si>
    <t>SLM,SNT</t>
  </si>
  <si>
    <t>FAR,SRI</t>
  </si>
  <si>
    <t>SPM,NIT</t>
  </si>
  <si>
    <t>PRI,PON</t>
  </si>
  <si>
    <t>SRI,SLM</t>
  </si>
  <si>
    <t>SNT,NIT,ADI,PON,SPR,FAT</t>
  </si>
  <si>
    <t>PON,AWL</t>
  </si>
  <si>
    <t>PRI,BKT,HER,MUN,SRI,NIT</t>
  </si>
  <si>
    <t>STR,SPM</t>
  </si>
  <si>
    <t>BKT,AWL,ADI,DSI</t>
  </si>
  <si>
    <t>NUR,AWL,PPS,MUN,RUN,RWD</t>
  </si>
  <si>
    <r>
      <rPr>
        <b/>
        <sz val="12"/>
        <rFont val="Arial"/>
        <family val="2"/>
      </rPr>
      <t>E1,E2</t>
    </r>
    <r>
      <rPr>
        <sz val="12"/>
        <rFont val="Arial"/>
        <family val="2"/>
      </rPr>
      <t>,F1,F2,G1,G2</t>
    </r>
  </si>
  <si>
    <r>
      <rPr>
        <b/>
        <sz val="12"/>
        <color theme="1"/>
        <rFont val="Arial"/>
        <family val="2"/>
      </rPr>
      <t>AVA A, AVA B</t>
    </r>
    <r>
      <rPr>
        <sz val="12"/>
        <color theme="1"/>
        <rFont val="Arial"/>
        <family val="2"/>
      </rPr>
      <t>, Theater 1, Theater 2</t>
    </r>
  </si>
  <si>
    <t>RF4,RF5,RF6,RF9,RF8,RF7</t>
  </si>
  <si>
    <t>STR,SLM,JKS,RUN,ADI,MUS</t>
  </si>
  <si>
    <t>RF8,RF7</t>
  </si>
  <si>
    <t>RF9,RF8</t>
  </si>
  <si>
    <r>
      <rPr>
        <b/>
        <sz val="12"/>
        <color theme="1"/>
        <rFont val="Arial"/>
        <family val="2"/>
      </rPr>
      <t>NIT,MIM</t>
    </r>
    <r>
      <rPr>
        <sz val="12"/>
        <color theme="1"/>
        <rFont val="Arial"/>
        <family val="2"/>
      </rPr>
      <t>,FAR,TOK,RUN,BKT</t>
    </r>
  </si>
  <si>
    <t>Yogyakarta, 22 Desember 2015</t>
  </si>
  <si>
    <t>Sekretaris Jurusan PTE</t>
  </si>
  <si>
    <t>Totok Sukardiyono</t>
  </si>
  <si>
    <r>
      <rPr>
        <b/>
        <sz val="12"/>
        <rFont val="Arial"/>
        <family val="2"/>
      </rPr>
      <t>M. Munir, M.Pd.</t>
    </r>
    <r>
      <rPr>
        <sz val="12"/>
        <rFont val="Arial"/>
        <family val="2"/>
      </rPr>
      <t>, Dr. Sri W., M.Pd.</t>
    </r>
  </si>
  <si>
    <t xml:space="preserve">Panitia Ujian : </t>
  </si>
  <si>
    <t>Awaluddin Baiti, M.Pd.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</si>
</sst>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2"/>
      <color rgb="FF000000"/>
      <name val="Arial Black"/>
      <family val="2"/>
    </font>
    <font>
      <sz val="12"/>
      <color rgb="FF000000"/>
      <name val="Arial Black"/>
      <family val="2"/>
      <charset val="1"/>
    </font>
    <font>
      <sz val="11"/>
      <color rgb="FF000000"/>
      <name val="Arial Black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206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name val="Arial Narrow"/>
      <family val="2"/>
    </font>
    <font>
      <sz val="12"/>
      <name val="Arial Black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5" fontId="5" fillId="0" borderId="1" xfId="0" applyNumberFormat="1" applyFont="1" applyBorder="1"/>
    <xf numFmtId="0" fontId="6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7" fillId="0" borderId="0" xfId="0" applyFont="1" applyFill="1" applyBorder="1" applyAlignment="1">
      <alignment horizontal="left" vertical="center"/>
    </xf>
    <xf numFmtId="11" fontId="0" fillId="0" borderId="0" xfId="0" quotePrefix="1" applyNumberFormat="1"/>
    <xf numFmtId="0" fontId="0" fillId="0" borderId="0" xfId="0" quotePrefix="1"/>
    <xf numFmtId="0" fontId="2" fillId="3" borderId="1" xfId="0" applyFont="1" applyFill="1" applyBorder="1" applyAlignment="1">
      <alignment horizontal="left" indent="1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5" fontId="5" fillId="3" borderId="1" xfId="0" applyNumberFormat="1" applyFont="1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3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quotePrefix="1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Border="1"/>
    <xf numFmtId="0" fontId="9" fillId="0" borderId="0" xfId="0" applyFont="1"/>
    <xf numFmtId="0" fontId="5" fillId="6" borderId="0" xfId="0" applyFont="1" applyFill="1"/>
    <xf numFmtId="0" fontId="9" fillId="7" borderId="0" xfId="0" applyFont="1" applyFill="1" applyBorder="1"/>
    <xf numFmtId="0" fontId="9" fillId="7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/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9" fillId="0" borderId="0" xfId="0" applyFont="1"/>
    <xf numFmtId="0" fontId="8" fillId="0" borderId="1" xfId="0" applyFont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distributed" wrapText="1"/>
    </xf>
    <xf numFmtId="49" fontId="7" fillId="12" borderId="1" xfId="0" applyNumberFormat="1" applyFont="1" applyFill="1" applyBorder="1" applyAlignment="1">
      <alignment horizontal="center" vertical="distributed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0" fillId="0" borderId="0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21" fillId="1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12" borderId="0" xfId="0" applyFont="1" applyFill="1" applyBorder="1" applyAlignment="1">
      <alignment horizontal="center" vertical="center" wrapText="1"/>
    </xf>
    <xf numFmtId="0" fontId="21" fillId="12" borderId="0" xfId="0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vertical="center" wrapText="1"/>
    </xf>
    <xf numFmtId="0" fontId="5" fillId="1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23" fillId="0" borderId="0" xfId="0" applyFont="1"/>
    <xf numFmtId="0" fontId="2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Fill="1" applyBorder="1"/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2" xfId="1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20" fillId="0" borderId="0" xfId="0" applyFont="1" applyFill="1"/>
    <xf numFmtId="0" fontId="16" fillId="0" borderId="0" xfId="0" applyFont="1" applyAlignment="1">
      <alignment vertical="center" readingOrder="1"/>
    </xf>
    <xf numFmtId="0" fontId="25" fillId="0" borderId="0" xfId="0" applyFont="1"/>
    <xf numFmtId="0" fontId="16" fillId="0" borderId="0" xfId="0" applyFont="1" applyAlignment="1">
      <alignment horizontal="justify" readingOrder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/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7" fillId="3" borderId="1" xfId="0" applyFont="1" applyFill="1" applyBorder="1"/>
    <xf numFmtId="0" fontId="15" fillId="0" borderId="9" xfId="0" applyFont="1" applyBorder="1" applyAlignment="1">
      <alignment horizontal="center" vertical="center"/>
    </xf>
    <xf numFmtId="0" fontId="17" fillId="0" borderId="9" xfId="0" applyFont="1" applyBorder="1"/>
    <xf numFmtId="0" fontId="16" fillId="0" borderId="9" xfId="0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7" fillId="0" borderId="15" xfId="0" applyFont="1" applyBorder="1"/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0" fillId="0" borderId="3" xfId="0" applyBorder="1"/>
    <xf numFmtId="0" fontId="15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 wrapText="1"/>
    </xf>
    <xf numFmtId="0" fontId="17" fillId="5" borderId="28" xfId="0" applyFont="1" applyFill="1" applyBorder="1"/>
    <xf numFmtId="0" fontId="17" fillId="0" borderId="28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7" fillId="0" borderId="0" xfId="0" applyFont="1" applyBorder="1"/>
    <xf numFmtId="0" fontId="17" fillId="5" borderId="0" xfId="0" applyFont="1" applyFill="1" applyBorder="1"/>
    <xf numFmtId="0" fontId="15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9" xfId="0" applyFont="1" applyBorder="1"/>
    <xf numFmtId="0" fontId="15" fillId="0" borderId="9" xfId="0" applyFont="1" applyFill="1" applyBorder="1" applyAlignment="1">
      <alignment horizontal="center" vertical="center" wrapText="1"/>
    </xf>
    <xf numFmtId="0" fontId="17" fillId="3" borderId="0" xfId="0" applyFont="1" applyFill="1" applyBorder="1"/>
    <xf numFmtId="0" fontId="17" fillId="0" borderId="0" xfId="0" applyFont="1" applyBorder="1" applyAlignment="1"/>
    <xf numFmtId="0" fontId="15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5" borderId="29" xfId="0" applyFont="1" applyFill="1" applyBorder="1"/>
    <xf numFmtId="0" fontId="16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7" fillId="0" borderId="20" xfId="0" quotePrefix="1" applyFont="1" applyBorder="1" applyAlignment="1">
      <alignment horizontal="center" vertical="center"/>
    </xf>
    <xf numFmtId="0" fontId="17" fillId="0" borderId="22" xfId="0" quotePrefix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19050</xdr:rowOff>
    </xdr:from>
    <xdr:to>
      <xdr:col>2</xdr:col>
      <xdr:colOff>609600</xdr:colOff>
      <xdr:row>4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40000" contrast="-2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9050"/>
          <a:ext cx="12382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169096</xdr:colOff>
      <xdr:row>0</xdr:row>
      <xdr:rowOff>0</xdr:rowOff>
    </xdr:from>
    <xdr:to>
      <xdr:col>2</xdr:col>
      <xdr:colOff>575674</xdr:colOff>
      <xdr:row>4</xdr:row>
      <xdr:rowOff>9525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40000" contrast="-2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396" y="0"/>
          <a:ext cx="1187628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2</xdr:col>
      <xdr:colOff>104775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40000" contrast="-2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33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0</xdr:row>
      <xdr:rowOff>38100</xdr:rowOff>
    </xdr:from>
    <xdr:to>
      <xdr:col>1</xdr:col>
      <xdr:colOff>1495425</xdr:colOff>
      <xdr:row>3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40000" contrast="-2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8100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2</xdr:col>
      <xdr:colOff>419100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40000" contrast="-2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133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2" workbookViewId="0">
      <selection activeCell="C20" sqref="C20"/>
    </sheetView>
  </sheetViews>
  <sheetFormatPr defaultRowHeight="15" x14ac:dyDescent="0.25"/>
  <cols>
    <col min="1" max="1" width="5.140625" customWidth="1"/>
    <col min="2" max="2" width="30.42578125" customWidth="1"/>
    <col min="3" max="3" width="11" customWidth="1"/>
    <col min="4" max="4" width="22.5703125" customWidth="1"/>
    <col min="5" max="5" width="22.7109375" customWidth="1"/>
    <col min="6" max="6" width="5.7109375" customWidth="1"/>
    <col min="7" max="7" width="5.42578125" customWidth="1"/>
    <col min="9" max="9" width="10" bestFit="1" customWidth="1"/>
    <col min="10" max="10" width="7.5703125" customWidth="1"/>
    <col min="12" max="12" width="26.5703125" customWidth="1"/>
  </cols>
  <sheetData>
    <row r="1" spans="1:12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2" x14ac:dyDescent="0.25">
      <c r="A3" s="1"/>
      <c r="B3" s="1"/>
      <c r="C3" s="1"/>
    </row>
    <row r="4" spans="1:12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3" t="s">
        <v>13</v>
      </c>
    </row>
    <row r="5" spans="1:12" ht="15.75" x14ac:dyDescent="0.25">
      <c r="A5" s="4">
        <v>1</v>
      </c>
      <c r="B5" s="5" t="s">
        <v>14</v>
      </c>
      <c r="C5" s="6" t="s">
        <v>15</v>
      </c>
      <c r="D5" s="4" t="s">
        <v>16</v>
      </c>
      <c r="E5" s="5" t="s">
        <v>17</v>
      </c>
      <c r="F5" s="7" t="s">
        <v>18</v>
      </c>
      <c r="G5" s="8">
        <v>2</v>
      </c>
      <c r="H5" s="9" t="s">
        <v>19</v>
      </c>
      <c r="I5" s="10">
        <v>42375</v>
      </c>
      <c r="J5" s="9">
        <v>2</v>
      </c>
      <c r="K5" s="9" t="s">
        <v>20</v>
      </c>
      <c r="L5" s="11"/>
    </row>
    <row r="6" spans="1:12" ht="15.75" x14ac:dyDescent="0.25">
      <c r="A6" s="4">
        <v>2</v>
      </c>
      <c r="B6" s="5" t="s">
        <v>14</v>
      </c>
      <c r="C6" s="6" t="s">
        <v>15</v>
      </c>
      <c r="D6" s="4" t="s">
        <v>16</v>
      </c>
      <c r="E6" s="5" t="s">
        <v>17</v>
      </c>
      <c r="F6" s="7" t="s">
        <v>21</v>
      </c>
      <c r="G6" s="8">
        <v>2</v>
      </c>
      <c r="H6" s="9" t="s">
        <v>19</v>
      </c>
      <c r="I6" s="10">
        <v>42375</v>
      </c>
      <c r="J6" s="9">
        <v>2</v>
      </c>
      <c r="K6" s="9" t="s">
        <v>20</v>
      </c>
      <c r="L6" s="11"/>
    </row>
    <row r="7" spans="1:12" ht="15.75" x14ac:dyDescent="0.25">
      <c r="A7" s="4">
        <v>3</v>
      </c>
      <c r="B7" s="12" t="s">
        <v>22</v>
      </c>
      <c r="C7" s="6" t="s">
        <v>15</v>
      </c>
      <c r="D7" s="4" t="s">
        <v>16</v>
      </c>
      <c r="E7" s="13" t="s">
        <v>23</v>
      </c>
      <c r="F7" s="14" t="s">
        <v>24</v>
      </c>
      <c r="G7" s="8">
        <v>2</v>
      </c>
      <c r="H7" s="9" t="s">
        <v>19</v>
      </c>
      <c r="I7" s="10">
        <v>42375</v>
      </c>
      <c r="J7" s="9">
        <v>2</v>
      </c>
      <c r="K7" s="9" t="s">
        <v>20</v>
      </c>
      <c r="L7" s="11"/>
    </row>
    <row r="8" spans="1:12" ht="15.75" x14ac:dyDescent="0.25">
      <c r="A8" s="20">
        <v>4</v>
      </c>
      <c r="B8" s="21" t="s">
        <v>22</v>
      </c>
      <c r="C8" s="22" t="s">
        <v>15</v>
      </c>
      <c r="D8" s="20" t="s">
        <v>16</v>
      </c>
      <c r="E8" s="23" t="s">
        <v>25</v>
      </c>
      <c r="F8" s="24" t="s">
        <v>18</v>
      </c>
      <c r="G8" s="25">
        <v>2</v>
      </c>
      <c r="H8" s="26" t="s">
        <v>19</v>
      </c>
      <c r="I8" s="27">
        <v>42375</v>
      </c>
      <c r="J8" s="26">
        <v>2</v>
      </c>
      <c r="K8" s="26" t="s">
        <v>20</v>
      </c>
      <c r="L8" s="11"/>
    </row>
    <row r="9" spans="1:12" ht="15.75" x14ac:dyDescent="0.25">
      <c r="A9" s="20">
        <v>5</v>
      </c>
      <c r="B9" s="21" t="s">
        <v>26</v>
      </c>
      <c r="C9" s="22" t="s">
        <v>15</v>
      </c>
      <c r="D9" s="20" t="s">
        <v>16</v>
      </c>
      <c r="E9" s="23" t="s">
        <v>27</v>
      </c>
      <c r="F9" s="24" t="s">
        <v>24</v>
      </c>
      <c r="G9" s="25">
        <v>2</v>
      </c>
      <c r="H9" s="26" t="s">
        <v>19</v>
      </c>
      <c r="I9" s="27">
        <v>42375</v>
      </c>
      <c r="J9" s="26">
        <v>2</v>
      </c>
      <c r="K9" s="26" t="s">
        <v>20</v>
      </c>
      <c r="L9" s="11"/>
    </row>
    <row r="10" spans="1:12" ht="15.75" x14ac:dyDescent="0.25">
      <c r="A10" s="20">
        <v>6</v>
      </c>
      <c r="B10" s="21" t="s">
        <v>28</v>
      </c>
      <c r="C10" s="22" t="s">
        <v>15</v>
      </c>
      <c r="D10" s="20" t="s">
        <v>16</v>
      </c>
      <c r="E10" s="23" t="s">
        <v>27</v>
      </c>
      <c r="F10" s="24" t="s">
        <v>29</v>
      </c>
      <c r="G10" s="25">
        <v>2</v>
      </c>
      <c r="H10" s="26" t="s">
        <v>19</v>
      </c>
      <c r="I10" s="27">
        <v>42375</v>
      </c>
      <c r="J10" s="26">
        <v>2</v>
      </c>
      <c r="K10" s="26" t="s">
        <v>20</v>
      </c>
      <c r="L10" s="11"/>
    </row>
    <row r="11" spans="1:12" ht="15.75" x14ac:dyDescent="0.25">
      <c r="A11" s="4">
        <v>7</v>
      </c>
      <c r="B11" s="12" t="s">
        <v>26</v>
      </c>
      <c r="C11" s="6" t="s">
        <v>15</v>
      </c>
      <c r="D11" s="4" t="s">
        <v>16</v>
      </c>
      <c r="E11" s="13" t="s">
        <v>30</v>
      </c>
      <c r="F11" s="14" t="s">
        <v>18</v>
      </c>
      <c r="G11" s="8">
        <v>2</v>
      </c>
      <c r="H11" s="9" t="s">
        <v>19</v>
      </c>
      <c r="I11" s="10">
        <v>42375</v>
      </c>
      <c r="J11" s="9">
        <v>2</v>
      </c>
      <c r="K11" s="9" t="s">
        <v>20</v>
      </c>
      <c r="L11" s="11"/>
    </row>
    <row r="12" spans="1:12" ht="15.75" x14ac:dyDescent="0.25">
      <c r="A12" s="4">
        <v>8</v>
      </c>
      <c r="B12" s="12" t="s">
        <v>31</v>
      </c>
      <c r="C12" s="6" t="s">
        <v>15</v>
      </c>
      <c r="D12" s="4" t="s">
        <v>16</v>
      </c>
      <c r="E12" s="13" t="s">
        <v>30</v>
      </c>
      <c r="F12" s="14" t="s">
        <v>21</v>
      </c>
      <c r="G12" s="8">
        <v>2</v>
      </c>
      <c r="H12" s="9" t="s">
        <v>19</v>
      </c>
      <c r="I12" s="10">
        <v>42375</v>
      </c>
      <c r="J12" s="9">
        <v>2</v>
      </c>
      <c r="K12" s="9" t="s">
        <v>20</v>
      </c>
      <c r="L12" s="11"/>
    </row>
    <row r="13" spans="1:12" ht="15.75" x14ac:dyDescent="0.25">
      <c r="A13" s="4">
        <v>9</v>
      </c>
      <c r="B13" s="12" t="s">
        <v>32</v>
      </c>
      <c r="C13" s="6" t="s">
        <v>15</v>
      </c>
      <c r="D13" s="4" t="s">
        <v>16</v>
      </c>
      <c r="E13" s="13" t="s">
        <v>33</v>
      </c>
      <c r="F13" s="14" t="s">
        <v>18</v>
      </c>
      <c r="G13" s="8">
        <v>2</v>
      </c>
      <c r="H13" s="9" t="s">
        <v>19</v>
      </c>
      <c r="I13" s="10">
        <v>42375</v>
      </c>
      <c r="J13" s="9">
        <v>2</v>
      </c>
      <c r="K13" s="9" t="s">
        <v>20</v>
      </c>
      <c r="L13" s="15"/>
    </row>
    <row r="14" spans="1:12" ht="15.75" x14ac:dyDescent="0.25">
      <c r="A14" s="4">
        <v>10</v>
      </c>
      <c r="B14" s="12" t="s">
        <v>34</v>
      </c>
      <c r="C14" s="6" t="s">
        <v>15</v>
      </c>
      <c r="D14" s="4" t="s">
        <v>16</v>
      </c>
      <c r="E14" s="13" t="s">
        <v>33</v>
      </c>
      <c r="F14" s="14" t="s">
        <v>35</v>
      </c>
      <c r="G14" s="8">
        <v>2</v>
      </c>
      <c r="H14" s="9" t="s">
        <v>19</v>
      </c>
      <c r="I14" s="10">
        <v>42375</v>
      </c>
      <c r="J14" s="9">
        <v>2</v>
      </c>
      <c r="K14" s="9" t="s">
        <v>20</v>
      </c>
      <c r="L14" s="15"/>
    </row>
    <row r="15" spans="1:12" ht="15.75" x14ac:dyDescent="0.25">
      <c r="A15" s="4">
        <v>11</v>
      </c>
      <c r="B15" s="12" t="s">
        <v>34</v>
      </c>
      <c r="C15" s="6" t="s">
        <v>15</v>
      </c>
      <c r="D15" s="4" t="s">
        <v>16</v>
      </c>
      <c r="E15" s="13" t="s">
        <v>33</v>
      </c>
      <c r="F15" s="14" t="s">
        <v>36</v>
      </c>
      <c r="G15" s="8">
        <v>2</v>
      </c>
      <c r="H15" s="9" t="s">
        <v>19</v>
      </c>
      <c r="I15" s="10">
        <v>42375</v>
      </c>
      <c r="J15" s="9">
        <v>2</v>
      </c>
      <c r="K15" s="9" t="s">
        <v>20</v>
      </c>
      <c r="L15" s="15"/>
    </row>
    <row r="16" spans="1:12" ht="15.75" x14ac:dyDescent="0.25">
      <c r="A16" s="4">
        <v>12</v>
      </c>
      <c r="B16" s="12" t="s">
        <v>32</v>
      </c>
      <c r="C16" s="6" t="s">
        <v>15</v>
      </c>
      <c r="D16" s="4" t="s">
        <v>16</v>
      </c>
      <c r="E16" s="13" t="s">
        <v>37</v>
      </c>
      <c r="F16" s="14" t="s">
        <v>18</v>
      </c>
      <c r="G16" s="8">
        <v>2</v>
      </c>
      <c r="H16" s="9" t="s">
        <v>19</v>
      </c>
      <c r="I16" s="10">
        <v>42375</v>
      </c>
      <c r="J16" s="9">
        <v>2</v>
      </c>
      <c r="K16" s="9" t="s">
        <v>20</v>
      </c>
      <c r="L16" s="15"/>
    </row>
    <row r="17" spans="1:12" ht="15.75" x14ac:dyDescent="0.25">
      <c r="A17" s="4">
        <v>13</v>
      </c>
      <c r="B17" s="12" t="s">
        <v>38</v>
      </c>
      <c r="C17" s="6" t="s">
        <v>15</v>
      </c>
      <c r="D17" s="4" t="s">
        <v>16</v>
      </c>
      <c r="E17" s="13" t="s">
        <v>37</v>
      </c>
      <c r="F17" s="14" t="s">
        <v>36</v>
      </c>
      <c r="G17" s="8">
        <v>2</v>
      </c>
      <c r="H17" s="9" t="s">
        <v>19</v>
      </c>
      <c r="I17" s="10">
        <v>42375</v>
      </c>
      <c r="J17" s="9">
        <v>2</v>
      </c>
      <c r="K17" s="9" t="s">
        <v>20</v>
      </c>
      <c r="L17" s="15"/>
    </row>
    <row r="18" spans="1:12" ht="15.75" x14ac:dyDescent="0.25">
      <c r="A18" s="4">
        <v>14</v>
      </c>
      <c r="B18" s="12" t="s">
        <v>39</v>
      </c>
      <c r="C18" s="6" t="s">
        <v>15</v>
      </c>
      <c r="D18" s="4" t="s">
        <v>16</v>
      </c>
      <c r="E18" s="13" t="s">
        <v>40</v>
      </c>
      <c r="F18" s="14" t="s">
        <v>18</v>
      </c>
      <c r="G18" s="8">
        <v>2</v>
      </c>
      <c r="H18" s="9" t="s">
        <v>19</v>
      </c>
      <c r="I18" s="10">
        <v>42375</v>
      </c>
      <c r="J18" s="9">
        <v>2</v>
      </c>
      <c r="K18" s="9" t="s">
        <v>20</v>
      </c>
      <c r="L18" s="15"/>
    </row>
    <row r="19" spans="1:12" ht="15.75" x14ac:dyDescent="0.25">
      <c r="A19" s="4">
        <v>15</v>
      </c>
      <c r="B19" s="12" t="s">
        <v>41</v>
      </c>
      <c r="C19" s="6" t="s">
        <v>42</v>
      </c>
      <c r="D19" s="4" t="s">
        <v>16</v>
      </c>
      <c r="E19" s="13" t="s">
        <v>40</v>
      </c>
      <c r="F19" s="14" t="s">
        <v>36</v>
      </c>
      <c r="G19" s="8">
        <v>2</v>
      </c>
      <c r="H19" s="9" t="s">
        <v>19</v>
      </c>
      <c r="I19" s="10">
        <v>42375</v>
      </c>
      <c r="J19" s="9">
        <v>2</v>
      </c>
      <c r="K19" s="9" t="s">
        <v>20</v>
      </c>
      <c r="L19" s="15"/>
    </row>
    <row r="20" spans="1:12" x14ac:dyDescent="0.25">
      <c r="A20" s="4">
        <v>16</v>
      </c>
      <c r="B20" s="12" t="s">
        <v>43</v>
      </c>
      <c r="C20" s="13" t="s">
        <v>44</v>
      </c>
      <c r="D20" s="13" t="s">
        <v>45</v>
      </c>
      <c r="E20" s="5" t="s">
        <v>17</v>
      </c>
      <c r="F20" s="7" t="s">
        <v>18</v>
      </c>
      <c r="G20" s="7">
        <v>2</v>
      </c>
      <c r="H20" s="9" t="s">
        <v>46</v>
      </c>
      <c r="I20" s="10">
        <v>42380</v>
      </c>
      <c r="J20" s="9">
        <v>2</v>
      </c>
      <c r="K20" s="9" t="s">
        <v>20</v>
      </c>
      <c r="L20" s="16"/>
    </row>
    <row r="21" spans="1:12" x14ac:dyDescent="0.25">
      <c r="A21" s="4">
        <v>17</v>
      </c>
      <c r="B21" s="12" t="s">
        <v>47</v>
      </c>
      <c r="C21" s="13" t="s">
        <v>44</v>
      </c>
      <c r="D21" s="13" t="s">
        <v>45</v>
      </c>
      <c r="E21" s="5" t="s">
        <v>17</v>
      </c>
      <c r="F21" s="7" t="s">
        <v>21</v>
      </c>
      <c r="G21" s="7">
        <v>2</v>
      </c>
      <c r="H21" s="9" t="s">
        <v>46</v>
      </c>
      <c r="I21" s="10">
        <v>42380</v>
      </c>
      <c r="J21" s="9">
        <v>2</v>
      </c>
      <c r="K21" s="9" t="s">
        <v>20</v>
      </c>
      <c r="L21" s="16"/>
    </row>
    <row r="22" spans="1:12" x14ac:dyDescent="0.25">
      <c r="A22" s="4">
        <v>18</v>
      </c>
      <c r="B22" s="12" t="s">
        <v>48</v>
      </c>
      <c r="C22" s="13" t="s">
        <v>44</v>
      </c>
      <c r="D22" s="13" t="s">
        <v>45</v>
      </c>
      <c r="E22" s="13" t="s">
        <v>23</v>
      </c>
      <c r="F22" s="14" t="s">
        <v>24</v>
      </c>
      <c r="G22" s="7">
        <v>2</v>
      </c>
      <c r="H22" s="9" t="s">
        <v>46</v>
      </c>
      <c r="I22" s="10">
        <v>42380</v>
      </c>
      <c r="J22" s="9">
        <v>2</v>
      </c>
      <c r="K22" s="9" t="s">
        <v>20</v>
      </c>
      <c r="L22" s="16"/>
    </row>
    <row r="23" spans="1:12" x14ac:dyDescent="0.25">
      <c r="A23" s="4">
        <v>19</v>
      </c>
      <c r="B23" s="12" t="s">
        <v>49</v>
      </c>
      <c r="C23" s="13" t="s">
        <v>44</v>
      </c>
      <c r="D23" s="13" t="s">
        <v>45</v>
      </c>
      <c r="E23" s="13" t="s">
        <v>23</v>
      </c>
      <c r="F23" s="14" t="s">
        <v>29</v>
      </c>
      <c r="G23" s="7">
        <v>2</v>
      </c>
      <c r="H23" s="9" t="s">
        <v>46</v>
      </c>
      <c r="I23" s="10">
        <v>42380</v>
      </c>
      <c r="J23" s="9">
        <v>2</v>
      </c>
      <c r="K23" s="9" t="s">
        <v>20</v>
      </c>
      <c r="L23" s="16"/>
    </row>
    <row r="24" spans="1:12" x14ac:dyDescent="0.25">
      <c r="A24" s="4">
        <v>20</v>
      </c>
      <c r="B24" s="12" t="s">
        <v>50</v>
      </c>
      <c r="C24" s="13" t="s">
        <v>42</v>
      </c>
      <c r="D24" s="13" t="s">
        <v>51</v>
      </c>
      <c r="E24" s="13" t="s">
        <v>30</v>
      </c>
      <c r="F24" s="14" t="s">
        <v>18</v>
      </c>
      <c r="G24" s="7">
        <v>2</v>
      </c>
      <c r="H24" s="9" t="s">
        <v>52</v>
      </c>
      <c r="I24" s="10">
        <v>42381</v>
      </c>
      <c r="J24" s="9">
        <v>2</v>
      </c>
      <c r="K24" s="9" t="s">
        <v>20</v>
      </c>
      <c r="L24" s="16"/>
    </row>
    <row r="25" spans="1:12" x14ac:dyDescent="0.25">
      <c r="A25" s="4">
        <v>21</v>
      </c>
      <c r="B25" s="12" t="s">
        <v>50</v>
      </c>
      <c r="C25" s="13" t="s">
        <v>42</v>
      </c>
      <c r="D25" s="13" t="s">
        <v>51</v>
      </c>
      <c r="E25" s="13" t="s">
        <v>30</v>
      </c>
      <c r="F25" s="14" t="s">
        <v>21</v>
      </c>
      <c r="G25" s="7">
        <v>2</v>
      </c>
      <c r="H25" s="9" t="s">
        <v>52</v>
      </c>
      <c r="I25" s="10">
        <v>42381</v>
      </c>
      <c r="J25" s="9">
        <v>2</v>
      </c>
      <c r="K25" s="9" t="s">
        <v>20</v>
      </c>
      <c r="L25" s="16"/>
    </row>
    <row r="26" spans="1:12" x14ac:dyDescent="0.25">
      <c r="A26" s="4">
        <v>22</v>
      </c>
      <c r="B26" s="12" t="s">
        <v>53</v>
      </c>
      <c r="C26" s="13" t="s">
        <v>42</v>
      </c>
      <c r="D26" s="13" t="s">
        <v>51</v>
      </c>
      <c r="E26" s="13" t="s">
        <v>33</v>
      </c>
      <c r="F26" s="14" t="s">
        <v>18</v>
      </c>
      <c r="G26" s="7">
        <v>2</v>
      </c>
      <c r="H26" s="9" t="s">
        <v>52</v>
      </c>
      <c r="I26" s="10">
        <v>42381</v>
      </c>
      <c r="J26" s="9">
        <v>2</v>
      </c>
      <c r="K26" s="9" t="s">
        <v>20</v>
      </c>
      <c r="L26" s="16"/>
    </row>
    <row r="27" spans="1:12" x14ac:dyDescent="0.25">
      <c r="A27" s="4">
        <v>23</v>
      </c>
      <c r="B27" s="12" t="s">
        <v>54</v>
      </c>
      <c r="C27" s="13" t="s">
        <v>42</v>
      </c>
      <c r="D27" s="13" t="s">
        <v>51</v>
      </c>
      <c r="E27" s="13" t="s">
        <v>33</v>
      </c>
      <c r="F27" s="14" t="s">
        <v>35</v>
      </c>
      <c r="G27" s="7">
        <v>2</v>
      </c>
      <c r="H27" s="9" t="s">
        <v>52</v>
      </c>
      <c r="I27" s="10">
        <v>42381</v>
      </c>
      <c r="J27" s="9">
        <v>2</v>
      </c>
      <c r="K27" s="9" t="s">
        <v>20</v>
      </c>
      <c r="L27" s="16"/>
    </row>
    <row r="28" spans="1:12" x14ac:dyDescent="0.25">
      <c r="A28" s="4">
        <v>24</v>
      </c>
      <c r="B28" s="12" t="s">
        <v>54</v>
      </c>
      <c r="C28" s="13" t="s">
        <v>42</v>
      </c>
      <c r="D28" s="13" t="s">
        <v>51</v>
      </c>
      <c r="E28" s="13" t="s">
        <v>33</v>
      </c>
      <c r="F28" s="14" t="s">
        <v>36</v>
      </c>
      <c r="G28" s="7">
        <v>2</v>
      </c>
      <c r="H28" s="9" t="s">
        <v>52</v>
      </c>
      <c r="I28" s="10">
        <v>42381</v>
      </c>
      <c r="J28" s="9">
        <v>2</v>
      </c>
      <c r="K28" s="9" t="s">
        <v>20</v>
      </c>
      <c r="L28" s="16"/>
    </row>
    <row r="29" spans="1:12" x14ac:dyDescent="0.25">
      <c r="A29" s="4">
        <v>25</v>
      </c>
      <c r="B29" s="12" t="s">
        <v>55</v>
      </c>
      <c r="C29" s="13" t="s">
        <v>42</v>
      </c>
      <c r="D29" s="13" t="s">
        <v>51</v>
      </c>
      <c r="E29" s="13" t="s">
        <v>37</v>
      </c>
      <c r="F29" s="14" t="s">
        <v>18</v>
      </c>
      <c r="G29" s="7">
        <v>2</v>
      </c>
      <c r="H29" s="9" t="s">
        <v>52</v>
      </c>
      <c r="I29" s="10">
        <v>42381</v>
      </c>
      <c r="J29" s="9">
        <v>2</v>
      </c>
      <c r="K29" s="9" t="s">
        <v>20</v>
      </c>
      <c r="L29" s="16"/>
    </row>
    <row r="30" spans="1:12" x14ac:dyDescent="0.25">
      <c r="A30" s="4">
        <v>26</v>
      </c>
      <c r="B30" s="12" t="s">
        <v>56</v>
      </c>
      <c r="C30" s="13" t="s">
        <v>42</v>
      </c>
      <c r="D30" s="13" t="s">
        <v>51</v>
      </c>
      <c r="E30" s="13" t="s">
        <v>37</v>
      </c>
      <c r="F30" s="14" t="s">
        <v>36</v>
      </c>
      <c r="G30" s="7">
        <v>2</v>
      </c>
      <c r="H30" s="9" t="s">
        <v>52</v>
      </c>
      <c r="I30" s="10">
        <v>42381</v>
      </c>
      <c r="J30" s="9">
        <v>2</v>
      </c>
      <c r="K30" s="9" t="s">
        <v>20</v>
      </c>
      <c r="L30" s="16"/>
    </row>
    <row r="31" spans="1:12" x14ac:dyDescent="0.25">
      <c r="A31" s="4">
        <v>27</v>
      </c>
      <c r="B31" s="12" t="s">
        <v>55</v>
      </c>
      <c r="C31" s="13" t="s">
        <v>42</v>
      </c>
      <c r="D31" s="13" t="s">
        <v>51</v>
      </c>
      <c r="E31" s="13" t="s">
        <v>40</v>
      </c>
      <c r="F31" s="14" t="s">
        <v>18</v>
      </c>
      <c r="G31" s="7">
        <v>2</v>
      </c>
      <c r="H31" s="9" t="s">
        <v>52</v>
      </c>
      <c r="I31" s="10">
        <v>42381</v>
      </c>
      <c r="J31" s="9">
        <v>2</v>
      </c>
      <c r="K31" s="9" t="s">
        <v>20</v>
      </c>
      <c r="L31" s="16"/>
    </row>
    <row r="32" spans="1:12" x14ac:dyDescent="0.25">
      <c r="A32" s="4">
        <v>28</v>
      </c>
      <c r="B32" s="12" t="s">
        <v>57</v>
      </c>
      <c r="C32" s="13" t="s">
        <v>42</v>
      </c>
      <c r="D32" s="13" t="s">
        <v>51</v>
      </c>
      <c r="E32" s="13" t="s">
        <v>40</v>
      </c>
      <c r="F32" s="14" t="s">
        <v>36</v>
      </c>
      <c r="G32" s="9">
        <v>2</v>
      </c>
      <c r="H32" s="9" t="s">
        <v>52</v>
      </c>
      <c r="I32" s="10">
        <v>42381</v>
      </c>
      <c r="J32" s="9">
        <v>2</v>
      </c>
      <c r="K32" s="9" t="s">
        <v>20</v>
      </c>
      <c r="L32" s="16"/>
    </row>
    <row r="34" spans="2:2" x14ac:dyDescent="0.25">
      <c r="B34" s="17" t="s">
        <v>58</v>
      </c>
    </row>
    <row r="35" spans="2:2" x14ac:dyDescent="0.25">
      <c r="B35" s="17" t="s">
        <v>59</v>
      </c>
    </row>
  </sheetData>
  <mergeCells count="2">
    <mergeCell ref="A1:K1"/>
    <mergeCell ref="A2:K2"/>
  </mergeCells>
  <pageMargins left="0.9055118110236221" right="0.51181102362204722" top="0.74803149606299213" bottom="0.74803149606299213" header="0.31496062992125984" footer="0.31496062992125984"/>
  <pageSetup paperSize="5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20" workbookViewId="0">
      <selection activeCell="B3" sqref="B3:C41"/>
    </sheetView>
  </sheetViews>
  <sheetFormatPr defaultRowHeight="15" x14ac:dyDescent="0.25"/>
  <cols>
    <col min="1" max="1" width="3.42578125" bestFit="1" customWidth="1"/>
    <col min="2" max="2" width="28.7109375" bestFit="1" customWidth="1"/>
  </cols>
  <sheetData>
    <row r="1" spans="1:3" x14ac:dyDescent="0.25">
      <c r="A1" s="81" t="s">
        <v>2</v>
      </c>
      <c r="B1" s="81" t="s">
        <v>262</v>
      </c>
      <c r="C1" s="39" t="s">
        <v>263</v>
      </c>
    </row>
    <row r="2" spans="1:3" x14ac:dyDescent="0.25">
      <c r="A2" s="81"/>
      <c r="B2" s="81"/>
      <c r="C2" s="31" t="s">
        <v>264</v>
      </c>
    </row>
    <row r="3" spans="1:3" x14ac:dyDescent="0.25">
      <c r="A3" s="32">
        <v>1</v>
      </c>
      <c r="B3" s="33" t="s">
        <v>265</v>
      </c>
      <c r="C3" s="34" t="s">
        <v>266</v>
      </c>
    </row>
    <row r="4" spans="1:3" x14ac:dyDescent="0.25">
      <c r="A4" s="32">
        <v>2</v>
      </c>
      <c r="B4" s="32" t="s">
        <v>267</v>
      </c>
      <c r="C4" s="35" t="s">
        <v>268</v>
      </c>
    </row>
    <row r="5" spans="1:3" x14ac:dyDescent="0.25">
      <c r="A5" s="32">
        <v>3</v>
      </c>
      <c r="B5" s="32" t="s">
        <v>269</v>
      </c>
      <c r="C5" s="35" t="s">
        <v>270</v>
      </c>
    </row>
    <row r="6" spans="1:3" x14ac:dyDescent="0.25">
      <c r="A6" s="32">
        <v>4</v>
      </c>
      <c r="B6" s="32" t="s">
        <v>271</v>
      </c>
      <c r="C6" s="35" t="s">
        <v>272</v>
      </c>
    </row>
    <row r="7" spans="1:3" x14ac:dyDescent="0.25">
      <c r="A7" s="32">
        <v>5</v>
      </c>
      <c r="B7" s="32" t="s">
        <v>273</v>
      </c>
      <c r="C7" s="35" t="s">
        <v>274</v>
      </c>
    </row>
    <row r="8" spans="1:3" x14ac:dyDescent="0.25">
      <c r="A8" s="32">
        <v>6</v>
      </c>
      <c r="B8" s="32" t="s">
        <v>275</v>
      </c>
      <c r="C8" s="35" t="s">
        <v>276</v>
      </c>
    </row>
    <row r="9" spans="1:3" x14ac:dyDescent="0.25">
      <c r="A9" s="32">
        <v>7</v>
      </c>
      <c r="B9" s="32" t="s">
        <v>277</v>
      </c>
      <c r="C9" s="35" t="s">
        <v>278</v>
      </c>
    </row>
    <row r="10" spans="1:3" x14ac:dyDescent="0.25">
      <c r="A10" s="40">
        <v>8</v>
      </c>
      <c r="B10" s="40" t="s">
        <v>279</v>
      </c>
      <c r="C10" s="41" t="s">
        <v>280</v>
      </c>
    </row>
    <row r="11" spans="1:3" x14ac:dyDescent="0.25">
      <c r="A11" s="40">
        <v>9</v>
      </c>
      <c r="B11" s="40" t="s">
        <v>281</v>
      </c>
      <c r="C11" s="41" t="s">
        <v>282</v>
      </c>
    </row>
    <row r="12" spans="1:3" x14ac:dyDescent="0.25">
      <c r="A12" s="32">
        <v>10</v>
      </c>
      <c r="B12" s="36" t="s">
        <v>283</v>
      </c>
      <c r="C12" s="35" t="s">
        <v>284</v>
      </c>
    </row>
    <row r="13" spans="1:3" x14ac:dyDescent="0.25">
      <c r="A13" s="32">
        <v>11</v>
      </c>
      <c r="B13" s="32" t="s">
        <v>285</v>
      </c>
      <c r="C13" s="9" t="s">
        <v>286</v>
      </c>
    </row>
    <row r="14" spans="1:3" x14ac:dyDescent="0.25">
      <c r="A14" s="40">
        <v>12</v>
      </c>
      <c r="B14" s="40" t="s">
        <v>287</v>
      </c>
      <c r="C14" s="41" t="s">
        <v>288</v>
      </c>
    </row>
    <row r="15" spans="1:3" x14ac:dyDescent="0.25">
      <c r="A15" s="40">
        <v>13</v>
      </c>
      <c r="B15" s="40" t="s">
        <v>289</v>
      </c>
      <c r="C15" s="41" t="s">
        <v>290</v>
      </c>
    </row>
    <row r="16" spans="1:3" x14ac:dyDescent="0.25">
      <c r="A16" s="32">
        <v>14</v>
      </c>
      <c r="B16" s="32" t="s">
        <v>291</v>
      </c>
      <c r="C16" s="35" t="s">
        <v>292</v>
      </c>
    </row>
    <row r="17" spans="1:3" x14ac:dyDescent="0.25">
      <c r="A17" s="32">
        <v>15</v>
      </c>
      <c r="B17" s="36" t="s">
        <v>293</v>
      </c>
      <c r="C17" s="35" t="s">
        <v>294</v>
      </c>
    </row>
    <row r="18" spans="1:3" x14ac:dyDescent="0.25">
      <c r="A18" s="32">
        <v>16</v>
      </c>
      <c r="B18" s="32" t="s">
        <v>295</v>
      </c>
      <c r="C18" s="35" t="s">
        <v>296</v>
      </c>
    </row>
    <row r="19" spans="1:3" x14ac:dyDescent="0.25">
      <c r="A19" s="40">
        <v>17</v>
      </c>
      <c r="B19" s="40" t="s">
        <v>297</v>
      </c>
      <c r="C19" s="41" t="s">
        <v>298</v>
      </c>
    </row>
    <row r="20" spans="1:3" x14ac:dyDescent="0.25">
      <c r="A20" s="32">
        <v>18</v>
      </c>
      <c r="B20" s="32" t="s">
        <v>299</v>
      </c>
      <c r="C20" s="9" t="s">
        <v>300</v>
      </c>
    </row>
    <row r="21" spans="1:3" x14ac:dyDescent="0.25">
      <c r="A21" s="32">
        <v>19</v>
      </c>
      <c r="B21" s="32" t="s">
        <v>301</v>
      </c>
      <c r="C21" s="9" t="s">
        <v>302</v>
      </c>
    </row>
    <row r="22" spans="1:3" x14ac:dyDescent="0.25">
      <c r="A22" s="32">
        <v>20</v>
      </c>
      <c r="B22" s="32" t="s">
        <v>303</v>
      </c>
      <c r="C22" s="35" t="s">
        <v>304</v>
      </c>
    </row>
    <row r="23" spans="1:3" x14ac:dyDescent="0.25">
      <c r="A23" s="40">
        <v>21</v>
      </c>
      <c r="B23" s="40" t="s">
        <v>305</v>
      </c>
      <c r="C23" s="41" t="s">
        <v>306</v>
      </c>
    </row>
    <row r="24" spans="1:3" x14ac:dyDescent="0.25">
      <c r="A24" s="40">
        <v>22</v>
      </c>
      <c r="B24" s="40" t="s">
        <v>307</v>
      </c>
      <c r="C24" s="26" t="s">
        <v>308</v>
      </c>
    </row>
    <row r="25" spans="1:3" x14ac:dyDescent="0.25">
      <c r="A25" s="32">
        <v>23</v>
      </c>
      <c r="B25" s="32" t="s">
        <v>309</v>
      </c>
      <c r="C25" s="35" t="s">
        <v>310</v>
      </c>
    </row>
    <row r="26" spans="1:3" x14ac:dyDescent="0.25">
      <c r="A26" s="32">
        <v>24</v>
      </c>
      <c r="B26" s="32" t="s">
        <v>311</v>
      </c>
      <c r="C26" s="35" t="s">
        <v>312</v>
      </c>
    </row>
    <row r="27" spans="1:3" x14ac:dyDescent="0.25">
      <c r="A27" s="40">
        <v>25</v>
      </c>
      <c r="B27" s="40" t="s">
        <v>313</v>
      </c>
      <c r="C27" s="41" t="s">
        <v>314</v>
      </c>
    </row>
    <row r="28" spans="1:3" x14ac:dyDescent="0.25">
      <c r="A28" s="40">
        <v>26</v>
      </c>
      <c r="B28" s="40" t="s">
        <v>315</v>
      </c>
      <c r="C28" s="41" t="s">
        <v>316</v>
      </c>
    </row>
    <row r="29" spans="1:3" x14ac:dyDescent="0.25">
      <c r="A29" s="32">
        <v>27</v>
      </c>
      <c r="B29" s="36" t="s">
        <v>317</v>
      </c>
      <c r="C29" s="35" t="s">
        <v>318</v>
      </c>
    </row>
    <row r="30" spans="1:3" x14ac:dyDescent="0.25">
      <c r="A30" s="32">
        <v>28</v>
      </c>
      <c r="B30" s="37" t="s">
        <v>319</v>
      </c>
      <c r="C30" s="35" t="s">
        <v>255</v>
      </c>
    </row>
    <row r="31" spans="1:3" x14ac:dyDescent="0.25">
      <c r="A31" s="42">
        <v>29</v>
      </c>
      <c r="B31" s="43" t="s">
        <v>320</v>
      </c>
      <c r="C31" s="44" t="s">
        <v>321</v>
      </c>
    </row>
    <row r="32" spans="1:3" x14ac:dyDescent="0.25">
      <c r="A32" s="32">
        <v>30</v>
      </c>
      <c r="B32" s="37" t="s">
        <v>322</v>
      </c>
      <c r="C32" s="35" t="s">
        <v>323</v>
      </c>
    </row>
    <row r="33" spans="1:3" x14ac:dyDescent="0.25">
      <c r="A33" s="32">
        <v>31</v>
      </c>
      <c r="B33" s="37" t="s">
        <v>324</v>
      </c>
      <c r="C33" s="35" t="s">
        <v>325</v>
      </c>
    </row>
    <row r="34" spans="1:3" x14ac:dyDescent="0.25">
      <c r="A34" s="32">
        <v>32</v>
      </c>
      <c r="B34" s="37" t="s">
        <v>326</v>
      </c>
      <c r="C34" s="35" t="s">
        <v>327</v>
      </c>
    </row>
    <row r="35" spans="1:3" x14ac:dyDescent="0.25">
      <c r="A35" s="32">
        <v>33</v>
      </c>
      <c r="B35" s="38" t="s">
        <v>328</v>
      </c>
      <c r="C35" s="35" t="s">
        <v>329</v>
      </c>
    </row>
    <row r="36" spans="1:3" x14ac:dyDescent="0.25">
      <c r="A36" s="32">
        <v>34</v>
      </c>
      <c r="B36" s="38" t="s">
        <v>330</v>
      </c>
      <c r="C36" s="35" t="s">
        <v>331</v>
      </c>
    </row>
    <row r="37" spans="1:3" x14ac:dyDescent="0.25">
      <c r="A37" s="32">
        <v>35</v>
      </c>
      <c r="B37" s="38" t="s">
        <v>332</v>
      </c>
      <c r="C37" s="35" t="s">
        <v>333</v>
      </c>
    </row>
    <row r="38" spans="1:3" x14ac:dyDescent="0.25">
      <c r="A38" s="32">
        <v>36</v>
      </c>
      <c r="B38" s="38" t="s">
        <v>334</v>
      </c>
      <c r="C38" s="35" t="s">
        <v>335</v>
      </c>
    </row>
    <row r="39" spans="1:3" x14ac:dyDescent="0.25">
      <c r="A39" s="32">
        <v>37</v>
      </c>
      <c r="B39" s="38" t="s">
        <v>336</v>
      </c>
      <c r="C39" s="35" t="s">
        <v>337</v>
      </c>
    </row>
    <row r="40" spans="1:3" x14ac:dyDescent="0.25">
      <c r="A40" s="32">
        <v>38</v>
      </c>
      <c r="B40" s="32" t="s">
        <v>338</v>
      </c>
      <c r="C40" s="35" t="s">
        <v>339</v>
      </c>
    </row>
    <row r="41" spans="1:3" x14ac:dyDescent="0.25">
      <c r="A41" s="45">
        <v>39</v>
      </c>
      <c r="B41" s="46" t="s">
        <v>340</v>
      </c>
      <c r="C41" s="47" t="s">
        <v>341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82" workbookViewId="0">
      <selection activeCell="A98" sqref="A98:D98"/>
    </sheetView>
  </sheetViews>
  <sheetFormatPr defaultRowHeight="15" x14ac:dyDescent="0.25"/>
  <sheetData>
    <row r="1" spans="1:4" x14ac:dyDescent="0.25">
      <c r="A1" t="s">
        <v>84</v>
      </c>
      <c r="B1" t="s">
        <v>85</v>
      </c>
      <c r="C1" t="s">
        <v>82</v>
      </c>
      <c r="D1" t="s">
        <v>375</v>
      </c>
    </row>
    <row r="2" spans="1:4" x14ac:dyDescent="0.25">
      <c r="A2" t="s">
        <v>87</v>
      </c>
      <c r="B2" t="s">
        <v>85</v>
      </c>
      <c r="C2" t="s">
        <v>82</v>
      </c>
      <c r="D2" t="s">
        <v>375</v>
      </c>
    </row>
    <row r="3" spans="1:4" x14ac:dyDescent="0.25">
      <c r="A3" t="s">
        <v>88</v>
      </c>
      <c r="B3" t="s">
        <v>85</v>
      </c>
      <c r="C3" t="s">
        <v>89</v>
      </c>
      <c r="D3" t="s">
        <v>375</v>
      </c>
    </row>
    <row r="4" spans="1:4" x14ac:dyDescent="0.25">
      <c r="A4" t="s">
        <v>90</v>
      </c>
      <c r="B4" t="s">
        <v>85</v>
      </c>
      <c r="C4" t="s">
        <v>89</v>
      </c>
      <c r="D4" t="s">
        <v>375</v>
      </c>
    </row>
    <row r="5" spans="1:4" x14ac:dyDescent="0.25">
      <c r="A5" t="s">
        <v>84</v>
      </c>
      <c r="B5" t="s">
        <v>96</v>
      </c>
      <c r="C5" t="s">
        <v>92</v>
      </c>
      <c r="D5" t="s">
        <v>376</v>
      </c>
    </row>
    <row r="6" spans="1:4" x14ac:dyDescent="0.25">
      <c r="A6" t="s">
        <v>87</v>
      </c>
      <c r="B6" t="s">
        <v>96</v>
      </c>
      <c r="C6" t="s">
        <v>98</v>
      </c>
      <c r="D6" t="s">
        <v>376</v>
      </c>
    </row>
    <row r="7" spans="1:4" x14ac:dyDescent="0.25">
      <c r="A7" t="s">
        <v>88</v>
      </c>
      <c r="B7" t="s">
        <v>99</v>
      </c>
      <c r="C7" t="s">
        <v>100</v>
      </c>
      <c r="D7" t="s">
        <v>376</v>
      </c>
    </row>
    <row r="8" spans="1:4" x14ac:dyDescent="0.25">
      <c r="A8" t="s">
        <v>90</v>
      </c>
      <c r="B8" t="s">
        <v>99</v>
      </c>
      <c r="C8" t="s">
        <v>100</v>
      </c>
      <c r="D8" t="s">
        <v>376</v>
      </c>
    </row>
    <row r="9" spans="1:4" x14ac:dyDescent="0.25">
      <c r="A9" t="s">
        <v>84</v>
      </c>
      <c r="B9" t="s">
        <v>101</v>
      </c>
      <c r="C9" t="s">
        <v>102</v>
      </c>
      <c r="D9" t="s">
        <v>377</v>
      </c>
    </row>
    <row r="10" spans="1:4" x14ac:dyDescent="0.25">
      <c r="A10" t="s">
        <v>87</v>
      </c>
      <c r="B10" t="s">
        <v>101</v>
      </c>
      <c r="C10" t="s">
        <v>102</v>
      </c>
      <c r="D10" t="s">
        <v>377</v>
      </c>
    </row>
    <row r="11" spans="1:4" x14ac:dyDescent="0.25">
      <c r="A11" t="s">
        <v>88</v>
      </c>
      <c r="B11" t="s">
        <v>104</v>
      </c>
      <c r="C11" t="s">
        <v>102</v>
      </c>
      <c r="D11" t="s">
        <v>377</v>
      </c>
    </row>
    <row r="12" spans="1:4" x14ac:dyDescent="0.25">
      <c r="A12" t="s">
        <v>90</v>
      </c>
      <c r="B12" t="s">
        <v>104</v>
      </c>
      <c r="C12" t="s">
        <v>102</v>
      </c>
      <c r="D12" t="s">
        <v>377</v>
      </c>
    </row>
    <row r="13" spans="1:4" x14ac:dyDescent="0.25">
      <c r="A13" t="s">
        <v>84</v>
      </c>
      <c r="B13" t="s">
        <v>105</v>
      </c>
      <c r="C13" t="s">
        <v>106</v>
      </c>
      <c r="D13" t="s">
        <v>375</v>
      </c>
    </row>
    <row r="14" spans="1:4" x14ac:dyDescent="0.25">
      <c r="A14" t="s">
        <v>87</v>
      </c>
      <c r="B14" t="s">
        <v>105</v>
      </c>
      <c r="C14" t="s">
        <v>106</v>
      </c>
      <c r="D14" t="s">
        <v>375</v>
      </c>
    </row>
    <row r="15" spans="1:4" x14ac:dyDescent="0.25">
      <c r="A15" t="s">
        <v>88</v>
      </c>
      <c r="B15" t="s">
        <v>105</v>
      </c>
      <c r="C15" t="s">
        <v>106</v>
      </c>
      <c r="D15" t="s">
        <v>375</v>
      </c>
    </row>
    <row r="16" spans="1:4" x14ac:dyDescent="0.25">
      <c r="A16" t="s">
        <v>90</v>
      </c>
      <c r="B16" t="s">
        <v>105</v>
      </c>
      <c r="C16" t="s">
        <v>89</v>
      </c>
      <c r="D16" t="s">
        <v>375</v>
      </c>
    </row>
    <row r="17" spans="1:3" x14ac:dyDescent="0.25">
      <c r="A17" s="18" t="s">
        <v>234</v>
      </c>
      <c r="B17" t="s">
        <v>114</v>
      </c>
      <c r="C17" t="s">
        <v>115</v>
      </c>
    </row>
    <row r="18" spans="1:3" x14ac:dyDescent="0.25">
      <c r="A18" s="18" t="s">
        <v>235</v>
      </c>
      <c r="B18" t="s">
        <v>114</v>
      </c>
      <c r="C18" t="s">
        <v>117</v>
      </c>
    </row>
    <row r="19" spans="1:3" x14ac:dyDescent="0.25">
      <c r="A19" s="18" t="s">
        <v>234</v>
      </c>
      <c r="B19" t="s">
        <v>121</v>
      </c>
      <c r="C19" t="s">
        <v>120</v>
      </c>
    </row>
    <row r="20" spans="1:3" x14ac:dyDescent="0.25">
      <c r="A20" s="18" t="s">
        <v>235</v>
      </c>
      <c r="B20" t="s">
        <v>121</v>
      </c>
      <c r="C20" t="s">
        <v>120</v>
      </c>
    </row>
    <row r="21" spans="1:3" x14ac:dyDescent="0.25">
      <c r="A21" s="18" t="s">
        <v>234</v>
      </c>
      <c r="B21" t="s">
        <v>124</v>
      </c>
      <c r="C21" t="s">
        <v>125</v>
      </c>
    </row>
    <row r="22" spans="1:3" x14ac:dyDescent="0.25">
      <c r="A22" s="18" t="s">
        <v>235</v>
      </c>
      <c r="B22" t="s">
        <v>124</v>
      </c>
      <c r="C22" t="s">
        <v>125</v>
      </c>
    </row>
    <row r="23" spans="1:3" x14ac:dyDescent="0.25">
      <c r="A23" t="s">
        <v>141</v>
      </c>
      <c r="B23" t="s">
        <v>142</v>
      </c>
      <c r="C23" t="s">
        <v>140</v>
      </c>
    </row>
    <row r="24" spans="1:3" x14ac:dyDescent="0.25">
      <c r="A24" t="s">
        <v>143</v>
      </c>
      <c r="B24" t="s">
        <v>142</v>
      </c>
      <c r="C24" t="s">
        <v>140</v>
      </c>
    </row>
    <row r="25" spans="1:3" x14ac:dyDescent="0.25">
      <c r="A25" t="s">
        <v>144</v>
      </c>
      <c r="B25" t="s">
        <v>142</v>
      </c>
      <c r="C25" t="s">
        <v>140</v>
      </c>
    </row>
    <row r="26" spans="1:3" x14ac:dyDescent="0.25">
      <c r="A26" t="s">
        <v>145</v>
      </c>
      <c r="B26" t="s">
        <v>142</v>
      </c>
      <c r="C26" t="s">
        <v>140</v>
      </c>
    </row>
    <row r="27" spans="1:3" x14ac:dyDescent="0.25">
      <c r="A27" t="s">
        <v>141</v>
      </c>
      <c r="B27" t="s">
        <v>148</v>
      </c>
      <c r="C27" t="s">
        <v>120</v>
      </c>
    </row>
    <row r="28" spans="1:3" x14ac:dyDescent="0.25">
      <c r="A28" t="s">
        <v>143</v>
      </c>
      <c r="B28" t="s">
        <v>148</v>
      </c>
      <c r="C28" t="s">
        <v>120</v>
      </c>
    </row>
    <row r="29" spans="1:3" x14ac:dyDescent="0.25">
      <c r="A29" t="s">
        <v>141</v>
      </c>
      <c r="B29" t="s">
        <v>151</v>
      </c>
      <c r="C29" t="s">
        <v>150</v>
      </c>
    </row>
    <row r="30" spans="1:3" x14ac:dyDescent="0.25">
      <c r="A30" t="s">
        <v>143</v>
      </c>
      <c r="B30" t="s">
        <v>151</v>
      </c>
      <c r="C30" t="s">
        <v>150</v>
      </c>
    </row>
    <row r="31" spans="1:3" x14ac:dyDescent="0.25">
      <c r="A31" t="s">
        <v>141</v>
      </c>
      <c r="B31" t="s">
        <v>153</v>
      </c>
      <c r="C31" t="s">
        <v>98</v>
      </c>
    </row>
    <row r="32" spans="1:3" x14ac:dyDescent="0.25">
      <c r="A32" t="s">
        <v>143</v>
      </c>
      <c r="B32" t="s">
        <v>153</v>
      </c>
      <c r="C32" t="s">
        <v>98</v>
      </c>
    </row>
    <row r="33" spans="1:3" x14ac:dyDescent="0.25">
      <c r="A33" t="s">
        <v>144</v>
      </c>
      <c r="B33" t="s">
        <v>156</v>
      </c>
      <c r="C33" t="s">
        <v>89</v>
      </c>
    </row>
    <row r="34" spans="1:3" x14ac:dyDescent="0.25">
      <c r="A34" t="s">
        <v>145</v>
      </c>
      <c r="B34" t="s">
        <v>156</v>
      </c>
      <c r="C34" t="s">
        <v>89</v>
      </c>
    </row>
    <row r="35" spans="1:3" x14ac:dyDescent="0.25">
      <c r="A35" t="s">
        <v>144</v>
      </c>
      <c r="B35" t="s">
        <v>159</v>
      </c>
      <c r="C35" t="s">
        <v>158</v>
      </c>
    </row>
    <row r="36" spans="1:3" x14ac:dyDescent="0.25">
      <c r="A36" t="s">
        <v>145</v>
      </c>
      <c r="B36" t="s">
        <v>159</v>
      </c>
      <c r="C36" t="s">
        <v>158</v>
      </c>
    </row>
    <row r="37" spans="1:3" x14ac:dyDescent="0.25">
      <c r="A37" t="s">
        <v>144</v>
      </c>
      <c r="B37" t="s">
        <v>163</v>
      </c>
      <c r="C37" t="s">
        <v>80</v>
      </c>
    </row>
    <row r="38" spans="1:3" x14ac:dyDescent="0.25">
      <c r="A38" t="s">
        <v>145</v>
      </c>
      <c r="B38" t="s">
        <v>163</v>
      </c>
      <c r="C38" t="s">
        <v>80</v>
      </c>
    </row>
    <row r="39" spans="1:3" x14ac:dyDescent="0.25">
      <c r="A39" t="s">
        <v>144</v>
      </c>
      <c r="B39" t="s">
        <v>166</v>
      </c>
      <c r="C39" t="s">
        <v>98</v>
      </c>
    </row>
    <row r="40" spans="1:3" x14ac:dyDescent="0.25">
      <c r="A40" t="s">
        <v>145</v>
      </c>
      <c r="B40" t="s">
        <v>166</v>
      </c>
      <c r="C40" t="s">
        <v>98</v>
      </c>
    </row>
    <row r="41" spans="1:3" x14ac:dyDescent="0.25">
      <c r="A41" s="19" t="s">
        <v>236</v>
      </c>
      <c r="B41" t="s">
        <v>168</v>
      </c>
      <c r="C41" t="s">
        <v>169</v>
      </c>
    </row>
    <row r="42" spans="1:3" x14ac:dyDescent="0.25">
      <c r="A42" s="19" t="s">
        <v>237</v>
      </c>
      <c r="B42" t="s">
        <v>168</v>
      </c>
      <c r="C42" t="s">
        <v>169</v>
      </c>
    </row>
    <row r="43" spans="1:3" x14ac:dyDescent="0.25">
      <c r="A43" t="s">
        <v>171</v>
      </c>
      <c r="B43" t="s">
        <v>168</v>
      </c>
      <c r="C43" t="s">
        <v>158</v>
      </c>
    </row>
    <row r="44" spans="1:3" x14ac:dyDescent="0.25">
      <c r="A44" t="s">
        <v>172</v>
      </c>
      <c r="B44" t="s">
        <v>168</v>
      </c>
      <c r="C44" t="s">
        <v>80</v>
      </c>
    </row>
    <row r="45" spans="1:3" x14ac:dyDescent="0.25">
      <c r="A45" s="19" t="s">
        <v>236</v>
      </c>
      <c r="B45" t="s">
        <v>173</v>
      </c>
      <c r="C45" t="s">
        <v>174</v>
      </c>
    </row>
    <row r="46" spans="1:3" x14ac:dyDescent="0.25">
      <c r="A46" s="19" t="s">
        <v>237</v>
      </c>
      <c r="B46" t="s">
        <v>173</v>
      </c>
      <c r="C46" t="s">
        <v>174</v>
      </c>
    </row>
    <row r="47" spans="1:3" x14ac:dyDescent="0.25">
      <c r="A47" t="s">
        <v>171</v>
      </c>
      <c r="B47" t="s">
        <v>173</v>
      </c>
      <c r="C47" t="s">
        <v>117</v>
      </c>
    </row>
    <row r="48" spans="1:3" x14ac:dyDescent="0.25">
      <c r="A48" t="s">
        <v>172</v>
      </c>
      <c r="B48" t="s">
        <v>173</v>
      </c>
      <c r="C48" t="s">
        <v>117</v>
      </c>
    </row>
    <row r="49" spans="1:3" x14ac:dyDescent="0.25">
      <c r="A49" s="19" t="s">
        <v>236</v>
      </c>
      <c r="B49" t="s">
        <v>178</v>
      </c>
      <c r="C49" t="s">
        <v>177</v>
      </c>
    </row>
    <row r="50" spans="1:3" x14ac:dyDescent="0.25">
      <c r="A50" s="19" t="s">
        <v>237</v>
      </c>
      <c r="B50" t="s">
        <v>178</v>
      </c>
      <c r="C50" t="s">
        <v>177</v>
      </c>
    </row>
    <row r="51" spans="1:3" x14ac:dyDescent="0.25">
      <c r="A51" t="s">
        <v>171</v>
      </c>
      <c r="B51" t="s">
        <v>178</v>
      </c>
      <c r="C51" t="s">
        <v>177</v>
      </c>
    </row>
    <row r="52" spans="1:3" x14ac:dyDescent="0.25">
      <c r="A52" t="s">
        <v>172</v>
      </c>
      <c r="B52" t="s">
        <v>178</v>
      </c>
      <c r="C52" t="s">
        <v>177</v>
      </c>
    </row>
    <row r="53" spans="1:3" x14ac:dyDescent="0.25">
      <c r="A53" s="19" t="s">
        <v>236</v>
      </c>
      <c r="B53" t="s">
        <v>182</v>
      </c>
      <c r="C53" t="s">
        <v>181</v>
      </c>
    </row>
    <row r="54" spans="1:3" x14ac:dyDescent="0.25">
      <c r="A54" s="19" t="s">
        <v>237</v>
      </c>
      <c r="B54" t="s">
        <v>182</v>
      </c>
      <c r="C54" t="s">
        <v>181</v>
      </c>
    </row>
    <row r="55" spans="1:3" x14ac:dyDescent="0.25">
      <c r="A55" t="s">
        <v>171</v>
      </c>
      <c r="B55" t="s">
        <v>182</v>
      </c>
      <c r="C55" t="s">
        <v>181</v>
      </c>
    </row>
    <row r="56" spans="1:3" x14ac:dyDescent="0.25">
      <c r="A56" t="s">
        <v>172</v>
      </c>
      <c r="B56" t="s">
        <v>182</v>
      </c>
      <c r="C56" t="s">
        <v>181</v>
      </c>
    </row>
    <row r="57" spans="1:3" x14ac:dyDescent="0.25">
      <c r="A57" s="19" t="s">
        <v>236</v>
      </c>
      <c r="B57" t="s">
        <v>183</v>
      </c>
      <c r="C57" t="s">
        <v>184</v>
      </c>
    </row>
    <row r="58" spans="1:3" x14ac:dyDescent="0.25">
      <c r="A58" s="19" t="s">
        <v>237</v>
      </c>
      <c r="B58" t="s">
        <v>183</v>
      </c>
      <c r="C58" t="s">
        <v>184</v>
      </c>
    </row>
    <row r="59" spans="1:3" x14ac:dyDescent="0.25">
      <c r="A59" t="s">
        <v>171</v>
      </c>
      <c r="B59" t="s">
        <v>183</v>
      </c>
      <c r="C59" t="s">
        <v>184</v>
      </c>
    </row>
    <row r="60" spans="1:3" x14ac:dyDescent="0.25">
      <c r="A60" t="s">
        <v>172</v>
      </c>
      <c r="B60" t="s">
        <v>183</v>
      </c>
      <c r="C60" t="s">
        <v>100</v>
      </c>
    </row>
    <row r="61" spans="1:3" x14ac:dyDescent="0.25">
      <c r="A61" t="s">
        <v>196</v>
      </c>
      <c r="B61" t="s">
        <v>197</v>
      </c>
      <c r="C61" t="s">
        <v>165</v>
      </c>
    </row>
    <row r="62" spans="1:3" x14ac:dyDescent="0.25">
      <c r="A62" t="s">
        <v>198</v>
      </c>
      <c r="B62" t="s">
        <v>197</v>
      </c>
      <c r="C62" t="s">
        <v>165</v>
      </c>
    </row>
    <row r="63" spans="1:3" x14ac:dyDescent="0.25">
      <c r="A63" t="s">
        <v>199</v>
      </c>
      <c r="B63" t="s">
        <v>197</v>
      </c>
      <c r="C63" t="s">
        <v>165</v>
      </c>
    </row>
    <row r="64" spans="1:3" x14ac:dyDescent="0.25">
      <c r="A64" t="s">
        <v>200</v>
      </c>
      <c r="B64" t="s">
        <v>197</v>
      </c>
      <c r="C64" t="s">
        <v>165</v>
      </c>
    </row>
    <row r="67" spans="1:3" x14ac:dyDescent="0.25">
      <c r="A67" t="s">
        <v>196</v>
      </c>
      <c r="B67" t="s">
        <v>202</v>
      </c>
      <c r="C67" t="s">
        <v>203</v>
      </c>
    </row>
    <row r="68" spans="1:3" x14ac:dyDescent="0.25">
      <c r="A68" t="s">
        <v>198</v>
      </c>
      <c r="B68" t="s">
        <v>202</v>
      </c>
      <c r="C68" t="s">
        <v>203</v>
      </c>
    </row>
    <row r="69" spans="1:3" x14ac:dyDescent="0.25">
      <c r="A69" t="s">
        <v>199</v>
      </c>
      <c r="B69" t="s">
        <v>202</v>
      </c>
      <c r="C69" t="s">
        <v>150</v>
      </c>
    </row>
    <row r="70" spans="1:3" x14ac:dyDescent="0.25">
      <c r="A70" t="s">
        <v>200</v>
      </c>
      <c r="B70" t="s">
        <v>202</v>
      </c>
      <c r="C70" t="s">
        <v>150</v>
      </c>
    </row>
    <row r="73" spans="1:3" x14ac:dyDescent="0.25">
      <c r="A73" t="s">
        <v>196</v>
      </c>
      <c r="B73" t="s">
        <v>206</v>
      </c>
      <c r="C73" t="s">
        <v>174</v>
      </c>
    </row>
    <row r="74" spans="1:3" x14ac:dyDescent="0.25">
      <c r="A74" t="s">
        <v>198</v>
      </c>
      <c r="B74" t="s">
        <v>206</v>
      </c>
      <c r="C74" t="s">
        <v>174</v>
      </c>
    </row>
    <row r="75" spans="1:3" x14ac:dyDescent="0.25">
      <c r="A75" t="s">
        <v>199</v>
      </c>
      <c r="B75" t="s">
        <v>206</v>
      </c>
      <c r="C75" t="s">
        <v>174</v>
      </c>
    </row>
    <row r="76" spans="1:3" x14ac:dyDescent="0.25">
      <c r="A76" t="s">
        <v>200</v>
      </c>
      <c r="B76" t="s">
        <v>206</v>
      </c>
      <c r="C76" t="s">
        <v>174</v>
      </c>
    </row>
    <row r="78" spans="1:3" x14ac:dyDescent="0.25">
      <c r="A78" t="s">
        <v>196</v>
      </c>
      <c r="B78" t="s">
        <v>209</v>
      </c>
      <c r="C78" t="s">
        <v>135</v>
      </c>
    </row>
    <row r="79" spans="1:3" x14ac:dyDescent="0.25">
      <c r="A79" t="s">
        <v>198</v>
      </c>
      <c r="B79" t="s">
        <v>209</v>
      </c>
      <c r="C79" t="s">
        <v>135</v>
      </c>
    </row>
    <row r="80" spans="1:3" x14ac:dyDescent="0.25">
      <c r="A80" t="s">
        <v>199</v>
      </c>
      <c r="B80" t="s">
        <v>211</v>
      </c>
      <c r="C80" t="s">
        <v>169</v>
      </c>
    </row>
    <row r="81" spans="1:3" x14ac:dyDescent="0.25">
      <c r="A81" t="s">
        <v>200</v>
      </c>
      <c r="B81" t="s">
        <v>211</v>
      </c>
      <c r="C81" t="s">
        <v>169</v>
      </c>
    </row>
    <row r="82" spans="1:3" x14ac:dyDescent="0.25">
      <c r="A82" t="s">
        <v>199</v>
      </c>
      <c r="B82" t="s">
        <v>213</v>
      </c>
      <c r="C82" t="s">
        <v>113</v>
      </c>
    </row>
    <row r="83" spans="1:3" x14ac:dyDescent="0.25">
      <c r="A83" t="s">
        <v>200</v>
      </c>
      <c r="B83" t="s">
        <v>213</v>
      </c>
      <c r="C83" t="s">
        <v>169</v>
      </c>
    </row>
    <row r="84" spans="1:3" x14ac:dyDescent="0.25">
      <c r="A84" t="s">
        <v>199</v>
      </c>
      <c r="B84" t="s">
        <v>214</v>
      </c>
      <c r="C84" t="s">
        <v>169</v>
      </c>
    </row>
    <row r="85" spans="1:3" x14ac:dyDescent="0.25">
      <c r="A85" t="s">
        <v>200</v>
      </c>
      <c r="B85" t="s">
        <v>214</v>
      </c>
      <c r="C85" t="s">
        <v>169</v>
      </c>
    </row>
    <row r="86" spans="1:3" x14ac:dyDescent="0.25">
      <c r="A86" s="18" t="s">
        <v>238</v>
      </c>
      <c r="B86" t="s">
        <v>215</v>
      </c>
      <c r="C86" t="s">
        <v>216</v>
      </c>
    </row>
    <row r="87" spans="1:3" x14ac:dyDescent="0.25">
      <c r="A87" s="18" t="s">
        <v>239</v>
      </c>
      <c r="B87" t="s">
        <v>215</v>
      </c>
      <c r="C87" t="s">
        <v>216</v>
      </c>
    </row>
    <row r="88" spans="1:3" x14ac:dyDescent="0.25">
      <c r="A88" t="s">
        <v>217</v>
      </c>
      <c r="B88" t="s">
        <v>215</v>
      </c>
      <c r="C88" t="s">
        <v>216</v>
      </c>
    </row>
    <row r="89" spans="1:3" x14ac:dyDescent="0.25">
      <c r="A89" t="s">
        <v>218</v>
      </c>
      <c r="B89" t="s">
        <v>215</v>
      </c>
      <c r="C89" t="s">
        <v>216</v>
      </c>
    </row>
    <row r="90" spans="1:3" x14ac:dyDescent="0.25">
      <c r="A90" t="s">
        <v>219</v>
      </c>
      <c r="B90" t="s">
        <v>215</v>
      </c>
      <c r="C90" t="s">
        <v>216</v>
      </c>
    </row>
    <row r="91" spans="1:3" x14ac:dyDescent="0.25">
      <c r="A91" t="s">
        <v>220</v>
      </c>
      <c r="B91" t="s">
        <v>215</v>
      </c>
      <c r="C91" t="s">
        <v>216</v>
      </c>
    </row>
    <row r="92" spans="1:3" x14ac:dyDescent="0.25">
      <c r="A92" s="18" t="s">
        <v>238</v>
      </c>
      <c r="B92" t="s">
        <v>221</v>
      </c>
      <c r="C92" t="s">
        <v>222</v>
      </c>
    </row>
    <row r="93" spans="1:3" x14ac:dyDescent="0.25">
      <c r="A93" s="18" t="s">
        <v>239</v>
      </c>
      <c r="B93" t="s">
        <v>221</v>
      </c>
      <c r="C93" t="s">
        <v>222</v>
      </c>
    </row>
    <row r="94" spans="1:3" x14ac:dyDescent="0.25">
      <c r="A94" t="s">
        <v>217</v>
      </c>
      <c r="B94" t="s">
        <v>221</v>
      </c>
      <c r="C94" t="s">
        <v>222</v>
      </c>
    </row>
    <row r="95" spans="1:3" x14ac:dyDescent="0.25">
      <c r="A95" t="s">
        <v>218</v>
      </c>
      <c r="B95" t="s">
        <v>221</v>
      </c>
      <c r="C95" t="s">
        <v>117</v>
      </c>
    </row>
    <row r="96" spans="1:3" x14ac:dyDescent="0.25">
      <c r="A96" t="s">
        <v>219</v>
      </c>
      <c r="B96" t="s">
        <v>221</v>
      </c>
      <c r="C96" t="s">
        <v>117</v>
      </c>
    </row>
    <row r="97" spans="1:3" x14ac:dyDescent="0.25">
      <c r="A97" t="s">
        <v>220</v>
      </c>
      <c r="B97" t="s">
        <v>221</v>
      </c>
      <c r="C97" t="s">
        <v>117</v>
      </c>
    </row>
    <row r="98" spans="1:3" x14ac:dyDescent="0.25">
      <c r="A98" t="s">
        <v>230</v>
      </c>
      <c r="B98" t="s">
        <v>231</v>
      </c>
      <c r="C98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workbookViewId="0">
      <selection activeCell="A2" sqref="A2:C174"/>
    </sheetView>
  </sheetViews>
  <sheetFormatPr defaultRowHeight="15" x14ac:dyDescent="0.25"/>
  <cols>
    <col min="1" max="1" width="25" bestFit="1" customWidth="1"/>
    <col min="2" max="2" width="45.28515625" customWidth="1"/>
    <col min="3" max="3" width="35" bestFit="1" customWidth="1"/>
    <col min="4" max="4" width="35" customWidth="1"/>
    <col min="5" max="5" width="2" bestFit="1" customWidth="1"/>
    <col min="6" max="6" width="18.5703125" bestFit="1" customWidth="1"/>
    <col min="7" max="7" width="14.7109375" bestFit="1" customWidth="1"/>
    <col min="8" max="8" width="8.28515625" customWidth="1"/>
  </cols>
  <sheetData>
    <row r="1" spans="1:8" x14ac:dyDescent="0.25">
      <c r="A1" t="s">
        <v>232</v>
      </c>
      <c r="B1" t="s">
        <v>5</v>
      </c>
      <c r="C1" t="s">
        <v>233</v>
      </c>
    </row>
    <row r="2" spans="1:8" x14ac:dyDescent="0.25">
      <c r="A2" t="s">
        <v>60</v>
      </c>
      <c r="B2" s="28" t="s">
        <v>61</v>
      </c>
      <c r="C2" t="s">
        <v>62</v>
      </c>
      <c r="E2">
        <v>2</v>
      </c>
      <c r="F2" t="s">
        <v>63</v>
      </c>
      <c r="G2" t="s">
        <v>240</v>
      </c>
      <c r="H2">
        <v>9.3000000000000007</v>
      </c>
    </row>
    <row r="3" spans="1:8" x14ac:dyDescent="0.25">
      <c r="A3" t="s">
        <v>64</v>
      </c>
      <c r="B3" s="28" t="s">
        <v>61</v>
      </c>
      <c r="C3" t="s">
        <v>65</v>
      </c>
      <c r="E3">
        <v>2</v>
      </c>
      <c r="F3" t="s">
        <v>66</v>
      </c>
      <c r="G3" t="s">
        <v>241</v>
      </c>
      <c r="H3">
        <v>11.3</v>
      </c>
    </row>
    <row r="4" spans="1:8" x14ac:dyDescent="0.25">
      <c r="A4" t="s">
        <v>67</v>
      </c>
      <c r="B4" s="28" t="s">
        <v>61</v>
      </c>
      <c r="C4" t="s">
        <v>68</v>
      </c>
      <c r="E4">
        <v>2</v>
      </c>
      <c r="F4" t="s">
        <v>69</v>
      </c>
      <c r="G4" t="s">
        <v>241</v>
      </c>
      <c r="H4">
        <v>11.3</v>
      </c>
    </row>
    <row r="5" spans="1:8" x14ac:dyDescent="0.25">
      <c r="A5" t="s">
        <v>70</v>
      </c>
      <c r="B5" t="s">
        <v>71</v>
      </c>
      <c r="C5" t="s">
        <v>72</v>
      </c>
      <c r="E5">
        <v>2</v>
      </c>
      <c r="F5" t="s">
        <v>73</v>
      </c>
    </row>
    <row r="6" spans="1:8" x14ac:dyDescent="0.25">
      <c r="A6" t="s">
        <v>60</v>
      </c>
      <c r="B6" s="29" t="s">
        <v>74</v>
      </c>
      <c r="C6" t="s">
        <v>75</v>
      </c>
      <c r="E6">
        <v>2</v>
      </c>
      <c r="F6" t="s">
        <v>63</v>
      </c>
    </row>
    <row r="7" spans="1:8" x14ac:dyDescent="0.25">
      <c r="A7" t="s">
        <v>64</v>
      </c>
      <c r="B7" s="29" t="s">
        <v>74</v>
      </c>
      <c r="C7" t="s">
        <v>76</v>
      </c>
      <c r="E7">
        <v>2</v>
      </c>
      <c r="F7" t="s">
        <v>66</v>
      </c>
    </row>
    <row r="8" spans="1:8" x14ac:dyDescent="0.25">
      <c r="A8" t="s">
        <v>60</v>
      </c>
      <c r="B8" s="30" t="s">
        <v>77</v>
      </c>
      <c r="C8" t="s">
        <v>78</v>
      </c>
      <c r="E8">
        <v>2</v>
      </c>
      <c r="F8" t="s">
        <v>69</v>
      </c>
    </row>
    <row r="9" spans="1:8" x14ac:dyDescent="0.25">
      <c r="A9" t="s">
        <v>64</v>
      </c>
      <c r="B9" s="30" t="s">
        <v>77</v>
      </c>
      <c r="C9" t="s">
        <v>78</v>
      </c>
      <c r="E9">
        <v>2</v>
      </c>
      <c r="F9" t="s">
        <v>69</v>
      </c>
    </row>
    <row r="10" spans="1:8" x14ac:dyDescent="0.25">
      <c r="A10" t="s">
        <v>67</v>
      </c>
      <c r="B10" s="30" t="s">
        <v>77</v>
      </c>
      <c r="C10" t="s">
        <v>78</v>
      </c>
      <c r="E10">
        <v>2</v>
      </c>
      <c r="F10" t="s">
        <v>69</v>
      </c>
    </row>
    <row r="11" spans="1:8" x14ac:dyDescent="0.25">
      <c r="A11" t="s">
        <v>60</v>
      </c>
      <c r="B11" t="s">
        <v>79</v>
      </c>
      <c r="C11" t="s">
        <v>80</v>
      </c>
      <c r="E11">
        <v>2</v>
      </c>
      <c r="F11" t="s">
        <v>66</v>
      </c>
    </row>
    <row r="12" spans="1:8" x14ac:dyDescent="0.25">
      <c r="A12" t="s">
        <v>64</v>
      </c>
      <c r="B12" t="s">
        <v>79</v>
      </c>
      <c r="C12" t="s">
        <v>80</v>
      </c>
      <c r="E12">
        <v>2</v>
      </c>
      <c r="F12" t="s">
        <v>66</v>
      </c>
    </row>
    <row r="13" spans="1:8" x14ac:dyDescent="0.25">
      <c r="A13" t="s">
        <v>67</v>
      </c>
      <c r="B13" t="s">
        <v>79</v>
      </c>
      <c r="C13" t="s">
        <v>80</v>
      </c>
      <c r="E13">
        <v>2</v>
      </c>
      <c r="F13" t="s">
        <v>66</v>
      </c>
    </row>
    <row r="14" spans="1:8" x14ac:dyDescent="0.25">
      <c r="A14" t="s">
        <v>60</v>
      </c>
      <c r="B14" t="s">
        <v>81</v>
      </c>
      <c r="C14" t="s">
        <v>82</v>
      </c>
      <c r="E14">
        <v>2</v>
      </c>
      <c r="F14" t="s">
        <v>83</v>
      </c>
    </row>
    <row r="15" spans="1:8" x14ac:dyDescent="0.25">
      <c r="A15" t="s">
        <v>64</v>
      </c>
      <c r="B15" t="s">
        <v>81</v>
      </c>
      <c r="C15" t="s">
        <v>82</v>
      </c>
      <c r="E15">
        <v>2</v>
      </c>
      <c r="F15" t="s">
        <v>83</v>
      </c>
    </row>
    <row r="16" spans="1:8" x14ac:dyDescent="0.25">
      <c r="A16" t="s">
        <v>84</v>
      </c>
      <c r="B16" t="s">
        <v>85</v>
      </c>
      <c r="C16" t="s">
        <v>82</v>
      </c>
      <c r="E16">
        <v>4</v>
      </c>
      <c r="F16" t="s">
        <v>86</v>
      </c>
    </row>
    <row r="17" spans="1:6" x14ac:dyDescent="0.25">
      <c r="A17" t="s">
        <v>87</v>
      </c>
      <c r="B17" t="s">
        <v>85</v>
      </c>
      <c r="C17" t="s">
        <v>82</v>
      </c>
      <c r="E17">
        <v>4</v>
      </c>
      <c r="F17" t="s">
        <v>86</v>
      </c>
    </row>
    <row r="18" spans="1:6" x14ac:dyDescent="0.25">
      <c r="A18" t="s">
        <v>88</v>
      </c>
      <c r="B18" t="s">
        <v>85</v>
      </c>
      <c r="C18" t="s">
        <v>89</v>
      </c>
      <c r="E18">
        <v>4</v>
      </c>
      <c r="F18" t="s">
        <v>86</v>
      </c>
    </row>
    <row r="19" spans="1:6" x14ac:dyDescent="0.25">
      <c r="A19" t="s">
        <v>90</v>
      </c>
      <c r="B19" t="s">
        <v>85</v>
      </c>
      <c r="C19" t="s">
        <v>89</v>
      </c>
      <c r="E19">
        <v>4</v>
      </c>
      <c r="F19" t="s">
        <v>86</v>
      </c>
    </row>
    <row r="20" spans="1:6" x14ac:dyDescent="0.25">
      <c r="A20" t="s">
        <v>60</v>
      </c>
      <c r="B20" t="s">
        <v>91</v>
      </c>
      <c r="C20" t="s">
        <v>92</v>
      </c>
      <c r="E20">
        <v>2</v>
      </c>
      <c r="F20" t="s">
        <v>93</v>
      </c>
    </row>
    <row r="21" spans="1:6" x14ac:dyDescent="0.25">
      <c r="A21" t="s">
        <v>64</v>
      </c>
      <c r="B21" t="s">
        <v>94</v>
      </c>
      <c r="C21" t="s">
        <v>95</v>
      </c>
      <c r="E21">
        <v>2</v>
      </c>
      <c r="F21" t="s">
        <v>93</v>
      </c>
    </row>
    <row r="22" spans="1:6" x14ac:dyDescent="0.25">
      <c r="A22" t="s">
        <v>84</v>
      </c>
      <c r="B22" t="s">
        <v>96</v>
      </c>
      <c r="C22" t="s">
        <v>92</v>
      </c>
      <c r="E22">
        <v>4</v>
      </c>
      <c r="F22" t="s">
        <v>97</v>
      </c>
    </row>
    <row r="23" spans="1:6" x14ac:dyDescent="0.25">
      <c r="A23" t="s">
        <v>87</v>
      </c>
      <c r="B23" t="s">
        <v>96</v>
      </c>
      <c r="C23" t="s">
        <v>98</v>
      </c>
      <c r="E23">
        <v>4</v>
      </c>
      <c r="F23" t="s">
        <v>97</v>
      </c>
    </row>
    <row r="24" spans="1:6" x14ac:dyDescent="0.25">
      <c r="A24" t="s">
        <v>88</v>
      </c>
      <c r="B24" t="s">
        <v>99</v>
      </c>
      <c r="C24" t="s">
        <v>100</v>
      </c>
      <c r="E24">
        <v>4</v>
      </c>
      <c r="F24" t="s">
        <v>97</v>
      </c>
    </row>
    <row r="25" spans="1:6" x14ac:dyDescent="0.25">
      <c r="A25" t="s">
        <v>90</v>
      </c>
      <c r="B25" t="s">
        <v>99</v>
      </c>
      <c r="C25" t="s">
        <v>100</v>
      </c>
      <c r="E25">
        <v>4</v>
      </c>
      <c r="F25" t="s">
        <v>97</v>
      </c>
    </row>
    <row r="26" spans="1:6" x14ac:dyDescent="0.25">
      <c r="A26" t="s">
        <v>84</v>
      </c>
      <c r="B26" t="s">
        <v>101</v>
      </c>
      <c r="C26" t="s">
        <v>102</v>
      </c>
      <c r="E26">
        <v>4</v>
      </c>
      <c r="F26" t="s">
        <v>103</v>
      </c>
    </row>
    <row r="27" spans="1:6" x14ac:dyDescent="0.25">
      <c r="A27" t="s">
        <v>87</v>
      </c>
      <c r="B27" t="s">
        <v>101</v>
      </c>
      <c r="C27" t="s">
        <v>102</v>
      </c>
      <c r="E27">
        <v>4</v>
      </c>
      <c r="F27" t="s">
        <v>103</v>
      </c>
    </row>
    <row r="28" spans="1:6" x14ac:dyDescent="0.25">
      <c r="A28" t="s">
        <v>88</v>
      </c>
      <c r="B28" t="s">
        <v>104</v>
      </c>
      <c r="C28" t="s">
        <v>102</v>
      </c>
      <c r="E28">
        <v>4</v>
      </c>
      <c r="F28" t="s">
        <v>103</v>
      </c>
    </row>
    <row r="29" spans="1:6" x14ac:dyDescent="0.25">
      <c r="A29" t="s">
        <v>90</v>
      </c>
      <c r="B29" t="s">
        <v>104</v>
      </c>
      <c r="C29" t="s">
        <v>102</v>
      </c>
      <c r="E29">
        <v>4</v>
      </c>
      <c r="F29" t="s">
        <v>103</v>
      </c>
    </row>
    <row r="30" spans="1:6" x14ac:dyDescent="0.25">
      <c r="A30" t="s">
        <v>84</v>
      </c>
      <c r="B30" t="s">
        <v>105</v>
      </c>
      <c r="C30" t="s">
        <v>106</v>
      </c>
      <c r="E30">
        <v>4</v>
      </c>
      <c r="F30" t="s">
        <v>86</v>
      </c>
    </row>
    <row r="31" spans="1:6" x14ac:dyDescent="0.25">
      <c r="A31" t="s">
        <v>87</v>
      </c>
      <c r="B31" t="s">
        <v>105</v>
      </c>
      <c r="C31" t="s">
        <v>106</v>
      </c>
      <c r="E31">
        <v>4</v>
      </c>
      <c r="F31" t="s">
        <v>86</v>
      </c>
    </row>
    <row r="32" spans="1:6" x14ac:dyDescent="0.25">
      <c r="A32" t="s">
        <v>88</v>
      </c>
      <c r="B32" t="s">
        <v>105</v>
      </c>
      <c r="C32" t="s">
        <v>106</v>
      </c>
      <c r="E32">
        <v>4</v>
      </c>
      <c r="F32" t="s">
        <v>86</v>
      </c>
    </row>
    <row r="33" spans="1:8" x14ac:dyDescent="0.25">
      <c r="A33" t="s">
        <v>90</v>
      </c>
      <c r="B33" t="s">
        <v>105</v>
      </c>
      <c r="C33" t="s">
        <v>89</v>
      </c>
      <c r="E33">
        <v>4</v>
      </c>
      <c r="F33" t="s">
        <v>97</v>
      </c>
    </row>
    <row r="34" spans="1:8" x14ac:dyDescent="0.25">
      <c r="A34" t="s">
        <v>60</v>
      </c>
      <c r="B34" t="s">
        <v>107</v>
      </c>
      <c r="C34" t="s">
        <v>98</v>
      </c>
      <c r="E34">
        <v>2</v>
      </c>
      <c r="F34" t="s">
        <v>108</v>
      </c>
    </row>
    <row r="35" spans="1:8" x14ac:dyDescent="0.25">
      <c r="A35" t="s">
        <v>67</v>
      </c>
      <c r="B35" t="s">
        <v>107</v>
      </c>
      <c r="C35" t="s">
        <v>98</v>
      </c>
      <c r="E35">
        <v>2</v>
      </c>
      <c r="F35" t="s">
        <v>69</v>
      </c>
    </row>
    <row r="36" spans="1:8" x14ac:dyDescent="0.25">
      <c r="A36" t="s">
        <v>64</v>
      </c>
      <c r="B36" t="s">
        <v>109</v>
      </c>
      <c r="C36" t="s">
        <v>110</v>
      </c>
      <c r="E36">
        <v>2</v>
      </c>
      <c r="F36" t="s">
        <v>69</v>
      </c>
    </row>
    <row r="37" spans="1:8" x14ac:dyDescent="0.25">
      <c r="A37" t="s">
        <v>67</v>
      </c>
      <c r="B37" t="s">
        <v>111</v>
      </c>
      <c r="C37" t="s">
        <v>95</v>
      </c>
      <c r="E37">
        <v>2</v>
      </c>
      <c r="F37" t="s">
        <v>93</v>
      </c>
    </row>
    <row r="38" spans="1:8" x14ac:dyDescent="0.25">
      <c r="A38" t="s">
        <v>67</v>
      </c>
      <c r="B38" t="s">
        <v>112</v>
      </c>
      <c r="C38" t="s">
        <v>113</v>
      </c>
      <c r="E38">
        <v>2</v>
      </c>
      <c r="F38" t="s">
        <v>93</v>
      </c>
    </row>
    <row r="39" spans="1:8" x14ac:dyDescent="0.25">
      <c r="A39" s="18" t="s">
        <v>234</v>
      </c>
      <c r="B39" t="s">
        <v>114</v>
      </c>
      <c r="C39" t="s">
        <v>115</v>
      </c>
      <c r="E39">
        <v>4</v>
      </c>
      <c r="F39" t="s">
        <v>116</v>
      </c>
    </row>
    <row r="40" spans="1:8" x14ac:dyDescent="0.25">
      <c r="A40" s="18" t="s">
        <v>235</v>
      </c>
      <c r="B40" t="s">
        <v>114</v>
      </c>
      <c r="C40" t="s">
        <v>117</v>
      </c>
      <c r="E40">
        <v>4</v>
      </c>
      <c r="F40" t="s">
        <v>118</v>
      </c>
    </row>
    <row r="41" spans="1:8" x14ac:dyDescent="0.25">
      <c r="A41" t="s">
        <v>67</v>
      </c>
      <c r="B41" t="s">
        <v>119</v>
      </c>
      <c r="C41" t="s">
        <v>120</v>
      </c>
      <c r="E41">
        <v>2</v>
      </c>
      <c r="F41" t="s">
        <v>108</v>
      </c>
    </row>
    <row r="42" spans="1:8" x14ac:dyDescent="0.25">
      <c r="A42" s="18" t="s">
        <v>234</v>
      </c>
      <c r="B42" t="s">
        <v>121</v>
      </c>
      <c r="C42" t="s">
        <v>120</v>
      </c>
      <c r="E42">
        <v>4</v>
      </c>
      <c r="F42" t="s">
        <v>122</v>
      </c>
    </row>
    <row r="43" spans="1:8" x14ac:dyDescent="0.25">
      <c r="A43" s="18" t="s">
        <v>235</v>
      </c>
      <c r="B43" t="s">
        <v>121</v>
      </c>
      <c r="C43" t="s">
        <v>120</v>
      </c>
      <c r="E43">
        <v>4</v>
      </c>
      <c r="F43" t="s">
        <v>122</v>
      </c>
    </row>
    <row r="44" spans="1:8" x14ac:dyDescent="0.25">
      <c r="A44" t="s">
        <v>67</v>
      </c>
      <c r="B44" t="s">
        <v>123</v>
      </c>
      <c r="C44" t="s">
        <v>100</v>
      </c>
      <c r="E44">
        <v>2</v>
      </c>
      <c r="F44" t="s">
        <v>83</v>
      </c>
    </row>
    <row r="45" spans="1:8" x14ac:dyDescent="0.25">
      <c r="A45" s="18" t="s">
        <v>234</v>
      </c>
      <c r="B45" t="s">
        <v>124</v>
      </c>
      <c r="C45" t="s">
        <v>125</v>
      </c>
      <c r="E45">
        <v>4</v>
      </c>
      <c r="F45" t="s">
        <v>126</v>
      </c>
    </row>
    <row r="46" spans="1:8" x14ac:dyDescent="0.25">
      <c r="A46" s="18" t="s">
        <v>235</v>
      </c>
      <c r="B46" t="s">
        <v>124</v>
      </c>
      <c r="C46" t="s">
        <v>125</v>
      </c>
      <c r="E46">
        <v>4</v>
      </c>
      <c r="F46" t="s">
        <v>126</v>
      </c>
    </row>
    <row r="47" spans="1:8" x14ac:dyDescent="0.25">
      <c r="A47" t="s">
        <v>127</v>
      </c>
      <c r="B47" s="28" t="s">
        <v>16</v>
      </c>
      <c r="C47" t="s">
        <v>128</v>
      </c>
      <c r="D47" s="21" t="s">
        <v>22</v>
      </c>
      <c r="E47">
        <v>2</v>
      </c>
      <c r="F47" t="s">
        <v>63</v>
      </c>
      <c r="G47" s="26" t="s">
        <v>19</v>
      </c>
      <c r="H47" s="27">
        <v>42375</v>
      </c>
    </row>
    <row r="48" spans="1:8" x14ac:dyDescent="0.25">
      <c r="A48" t="s">
        <v>129</v>
      </c>
      <c r="B48" s="28" t="s">
        <v>16</v>
      </c>
      <c r="C48" t="s">
        <v>130</v>
      </c>
      <c r="D48" s="21" t="s">
        <v>26</v>
      </c>
      <c r="E48">
        <v>2</v>
      </c>
      <c r="F48" t="s">
        <v>66</v>
      </c>
      <c r="G48" s="26" t="s">
        <v>19</v>
      </c>
      <c r="H48" s="27">
        <v>42375</v>
      </c>
    </row>
    <row r="49" spans="1:8" x14ac:dyDescent="0.25">
      <c r="A49" t="s">
        <v>131</v>
      </c>
      <c r="B49" s="28" t="s">
        <v>16</v>
      </c>
      <c r="C49" t="s">
        <v>132</v>
      </c>
      <c r="D49" s="21" t="s">
        <v>28</v>
      </c>
      <c r="E49">
        <v>2</v>
      </c>
      <c r="F49" t="s">
        <v>69</v>
      </c>
      <c r="G49" s="26" t="s">
        <v>19</v>
      </c>
      <c r="H49" s="27">
        <v>42375</v>
      </c>
    </row>
    <row r="50" spans="1:8" x14ac:dyDescent="0.25">
      <c r="A50" t="s">
        <v>127</v>
      </c>
      <c r="B50" t="s">
        <v>133</v>
      </c>
      <c r="C50" t="s">
        <v>102</v>
      </c>
      <c r="E50">
        <v>2</v>
      </c>
      <c r="F50" t="s">
        <v>134</v>
      </c>
    </row>
    <row r="51" spans="1:8" x14ac:dyDescent="0.25">
      <c r="A51" t="s">
        <v>129</v>
      </c>
      <c r="B51" t="s">
        <v>133</v>
      </c>
      <c r="C51" t="s">
        <v>135</v>
      </c>
      <c r="E51">
        <v>2</v>
      </c>
      <c r="F51" t="s">
        <v>134</v>
      </c>
    </row>
    <row r="52" spans="1:8" x14ac:dyDescent="0.25">
      <c r="A52" t="s">
        <v>131</v>
      </c>
      <c r="B52" t="s">
        <v>133</v>
      </c>
      <c r="C52" t="s">
        <v>135</v>
      </c>
      <c r="E52">
        <v>2</v>
      </c>
      <c r="F52" t="s">
        <v>134</v>
      </c>
    </row>
    <row r="53" spans="1:8" x14ac:dyDescent="0.25">
      <c r="A53" t="s">
        <v>136</v>
      </c>
      <c r="B53" t="s">
        <v>137</v>
      </c>
      <c r="C53" t="s">
        <v>138</v>
      </c>
      <c r="E53">
        <v>2</v>
      </c>
      <c r="F53" t="s">
        <v>108</v>
      </c>
    </row>
    <row r="54" spans="1:8" x14ac:dyDescent="0.25">
      <c r="A54" t="s">
        <v>127</v>
      </c>
      <c r="B54" t="s">
        <v>139</v>
      </c>
      <c r="C54" t="s">
        <v>140</v>
      </c>
      <c r="E54">
        <v>2</v>
      </c>
      <c r="F54" t="s">
        <v>66</v>
      </c>
    </row>
    <row r="55" spans="1:8" x14ac:dyDescent="0.25">
      <c r="A55" t="s">
        <v>136</v>
      </c>
      <c r="B55" t="s">
        <v>139</v>
      </c>
      <c r="C55" t="s">
        <v>140</v>
      </c>
      <c r="E55">
        <v>2</v>
      </c>
      <c r="F55" t="s">
        <v>108</v>
      </c>
    </row>
    <row r="56" spans="1:8" x14ac:dyDescent="0.25">
      <c r="A56" t="s">
        <v>141</v>
      </c>
      <c r="B56" t="s">
        <v>142</v>
      </c>
      <c r="C56" t="s">
        <v>140</v>
      </c>
      <c r="E56">
        <v>4</v>
      </c>
      <c r="F56" t="s">
        <v>126</v>
      </c>
    </row>
    <row r="57" spans="1:8" x14ac:dyDescent="0.25">
      <c r="A57" t="s">
        <v>143</v>
      </c>
      <c r="B57" t="s">
        <v>142</v>
      </c>
      <c r="C57" t="s">
        <v>140</v>
      </c>
      <c r="E57">
        <v>4</v>
      </c>
      <c r="F57" t="s">
        <v>126</v>
      </c>
    </row>
    <row r="58" spans="1:8" x14ac:dyDescent="0.25">
      <c r="A58" t="s">
        <v>144</v>
      </c>
      <c r="B58" t="s">
        <v>142</v>
      </c>
      <c r="C58" t="s">
        <v>140</v>
      </c>
      <c r="E58">
        <v>4</v>
      </c>
      <c r="F58" t="s">
        <v>126</v>
      </c>
    </row>
    <row r="59" spans="1:8" x14ac:dyDescent="0.25">
      <c r="A59" t="s">
        <v>145</v>
      </c>
      <c r="B59" t="s">
        <v>142</v>
      </c>
      <c r="C59" t="s">
        <v>140</v>
      </c>
      <c r="E59">
        <v>4</v>
      </c>
      <c r="F59" t="s">
        <v>126</v>
      </c>
    </row>
    <row r="60" spans="1:8" x14ac:dyDescent="0.25">
      <c r="A60" t="s">
        <v>127</v>
      </c>
      <c r="B60" t="s">
        <v>146</v>
      </c>
      <c r="C60" t="s">
        <v>95</v>
      </c>
      <c r="E60">
        <v>2</v>
      </c>
      <c r="F60" t="s">
        <v>93</v>
      </c>
    </row>
    <row r="61" spans="1:8" x14ac:dyDescent="0.25">
      <c r="A61" t="s">
        <v>127</v>
      </c>
      <c r="B61" t="s">
        <v>147</v>
      </c>
      <c r="C61" t="s">
        <v>120</v>
      </c>
      <c r="E61">
        <v>2</v>
      </c>
      <c r="F61" t="s">
        <v>83</v>
      </c>
    </row>
    <row r="62" spans="1:8" x14ac:dyDescent="0.25">
      <c r="A62" t="s">
        <v>141</v>
      </c>
      <c r="B62" t="s">
        <v>148</v>
      </c>
      <c r="C62" t="s">
        <v>120</v>
      </c>
      <c r="E62">
        <v>4</v>
      </c>
      <c r="F62" t="s">
        <v>122</v>
      </c>
    </row>
    <row r="63" spans="1:8" x14ac:dyDescent="0.25">
      <c r="A63" t="s">
        <v>143</v>
      </c>
      <c r="B63" t="s">
        <v>148</v>
      </c>
      <c r="C63" t="s">
        <v>120</v>
      </c>
      <c r="E63">
        <v>4</v>
      </c>
      <c r="F63" t="s">
        <v>122</v>
      </c>
    </row>
    <row r="64" spans="1:8" x14ac:dyDescent="0.25">
      <c r="A64" t="s">
        <v>127</v>
      </c>
      <c r="B64" t="s">
        <v>149</v>
      </c>
      <c r="C64" t="s">
        <v>150</v>
      </c>
      <c r="E64">
        <v>2</v>
      </c>
      <c r="F64" t="s">
        <v>63</v>
      </c>
    </row>
    <row r="65" spans="1:6" x14ac:dyDescent="0.25">
      <c r="A65" t="s">
        <v>141</v>
      </c>
      <c r="B65" t="s">
        <v>151</v>
      </c>
      <c r="C65" t="s">
        <v>150</v>
      </c>
      <c r="E65">
        <v>4</v>
      </c>
      <c r="F65" t="s">
        <v>122</v>
      </c>
    </row>
    <row r="66" spans="1:6" x14ac:dyDescent="0.25">
      <c r="A66" t="s">
        <v>143</v>
      </c>
      <c r="B66" t="s">
        <v>151</v>
      </c>
      <c r="C66" t="s">
        <v>150</v>
      </c>
      <c r="E66">
        <v>4</v>
      </c>
      <c r="F66" t="s">
        <v>122</v>
      </c>
    </row>
    <row r="67" spans="1:6" x14ac:dyDescent="0.25">
      <c r="A67" t="s">
        <v>127</v>
      </c>
      <c r="B67" t="s">
        <v>152</v>
      </c>
      <c r="C67" t="s">
        <v>106</v>
      </c>
      <c r="E67">
        <v>2</v>
      </c>
      <c r="F67" t="s">
        <v>108</v>
      </c>
    </row>
    <row r="68" spans="1:6" x14ac:dyDescent="0.25">
      <c r="A68" t="s">
        <v>141</v>
      </c>
      <c r="B68" t="s">
        <v>153</v>
      </c>
      <c r="C68" t="s">
        <v>98</v>
      </c>
      <c r="E68">
        <v>2</v>
      </c>
      <c r="F68" t="s">
        <v>154</v>
      </c>
    </row>
    <row r="69" spans="1:6" x14ac:dyDescent="0.25">
      <c r="A69" t="s">
        <v>143</v>
      </c>
      <c r="B69" t="s">
        <v>153</v>
      </c>
      <c r="C69" t="s">
        <v>98</v>
      </c>
      <c r="E69">
        <v>2</v>
      </c>
      <c r="F69" t="s">
        <v>154</v>
      </c>
    </row>
    <row r="70" spans="1:6" x14ac:dyDescent="0.25">
      <c r="A70" t="s">
        <v>136</v>
      </c>
      <c r="B70" t="s">
        <v>155</v>
      </c>
      <c r="C70" t="s">
        <v>89</v>
      </c>
      <c r="E70">
        <v>2</v>
      </c>
      <c r="F70" t="s">
        <v>83</v>
      </c>
    </row>
    <row r="71" spans="1:6" x14ac:dyDescent="0.25">
      <c r="A71" t="s">
        <v>144</v>
      </c>
      <c r="B71" t="s">
        <v>156</v>
      </c>
      <c r="C71" t="s">
        <v>89</v>
      </c>
      <c r="E71">
        <v>4</v>
      </c>
      <c r="F71" t="s">
        <v>97</v>
      </c>
    </row>
    <row r="72" spans="1:6" x14ac:dyDescent="0.25">
      <c r="A72" t="s">
        <v>145</v>
      </c>
      <c r="B72" t="s">
        <v>156</v>
      </c>
      <c r="C72" t="s">
        <v>89</v>
      </c>
      <c r="E72">
        <v>4</v>
      </c>
      <c r="F72" t="s">
        <v>97</v>
      </c>
    </row>
    <row r="73" spans="1:6" x14ac:dyDescent="0.25">
      <c r="A73" t="s">
        <v>136</v>
      </c>
      <c r="B73" t="s">
        <v>157</v>
      </c>
      <c r="C73" t="s">
        <v>158</v>
      </c>
      <c r="E73">
        <v>2</v>
      </c>
      <c r="F73" t="s">
        <v>93</v>
      </c>
    </row>
    <row r="74" spans="1:6" x14ac:dyDescent="0.25">
      <c r="A74" t="s">
        <v>144</v>
      </c>
      <c r="B74" t="s">
        <v>159</v>
      </c>
      <c r="C74" t="s">
        <v>158</v>
      </c>
      <c r="E74">
        <v>2</v>
      </c>
      <c r="F74" t="s">
        <v>160</v>
      </c>
    </row>
    <row r="75" spans="1:6" x14ac:dyDescent="0.25">
      <c r="A75" t="s">
        <v>145</v>
      </c>
      <c r="B75" t="s">
        <v>159</v>
      </c>
      <c r="C75" t="s">
        <v>158</v>
      </c>
      <c r="E75">
        <v>2</v>
      </c>
      <c r="F75" t="s">
        <v>160</v>
      </c>
    </row>
    <row r="76" spans="1:6" x14ac:dyDescent="0.25">
      <c r="A76" t="s">
        <v>136</v>
      </c>
      <c r="B76" t="s">
        <v>161</v>
      </c>
      <c r="C76" t="s">
        <v>162</v>
      </c>
      <c r="E76">
        <v>2</v>
      </c>
      <c r="F76" t="s">
        <v>69</v>
      </c>
    </row>
    <row r="77" spans="1:6" x14ac:dyDescent="0.25">
      <c r="A77" t="s">
        <v>144</v>
      </c>
      <c r="B77" t="s">
        <v>163</v>
      </c>
      <c r="C77" t="s">
        <v>80</v>
      </c>
      <c r="E77">
        <v>4</v>
      </c>
      <c r="F77" t="s">
        <v>118</v>
      </c>
    </row>
    <row r="78" spans="1:6" x14ac:dyDescent="0.25">
      <c r="A78" t="s">
        <v>145</v>
      </c>
      <c r="B78" t="s">
        <v>163</v>
      </c>
      <c r="C78" t="s">
        <v>80</v>
      </c>
      <c r="E78">
        <v>4</v>
      </c>
      <c r="F78" t="s">
        <v>118</v>
      </c>
    </row>
    <row r="79" spans="1:6" x14ac:dyDescent="0.25">
      <c r="A79" t="s">
        <v>136</v>
      </c>
      <c r="B79" t="s">
        <v>164</v>
      </c>
      <c r="C79" t="s">
        <v>165</v>
      </c>
      <c r="E79">
        <v>2</v>
      </c>
      <c r="F79" t="s">
        <v>93</v>
      </c>
    </row>
    <row r="80" spans="1:6" x14ac:dyDescent="0.25">
      <c r="A80" t="s">
        <v>144</v>
      </c>
      <c r="B80" t="s">
        <v>166</v>
      </c>
      <c r="C80" t="s">
        <v>98</v>
      </c>
      <c r="E80">
        <v>4</v>
      </c>
      <c r="F80" t="s">
        <v>154</v>
      </c>
    </row>
    <row r="81" spans="1:6" x14ac:dyDescent="0.25">
      <c r="A81" t="s">
        <v>145</v>
      </c>
      <c r="B81" t="s">
        <v>166</v>
      </c>
      <c r="C81" t="s">
        <v>98</v>
      </c>
      <c r="E81">
        <v>4</v>
      </c>
      <c r="F81" t="s">
        <v>154</v>
      </c>
    </row>
    <row r="82" spans="1:6" x14ac:dyDescent="0.25">
      <c r="A82" t="s">
        <v>129</v>
      </c>
      <c r="B82" t="s">
        <v>167</v>
      </c>
      <c r="C82" t="s">
        <v>158</v>
      </c>
      <c r="E82">
        <v>2</v>
      </c>
      <c r="F82" t="s">
        <v>69</v>
      </c>
    </row>
    <row r="83" spans="1:6" x14ac:dyDescent="0.25">
      <c r="A83" t="s">
        <v>131</v>
      </c>
      <c r="B83" t="s">
        <v>167</v>
      </c>
      <c r="C83" t="s">
        <v>158</v>
      </c>
      <c r="E83">
        <v>2</v>
      </c>
      <c r="F83" t="s">
        <v>69</v>
      </c>
    </row>
    <row r="84" spans="1:6" x14ac:dyDescent="0.25">
      <c r="A84" s="19" t="s">
        <v>236</v>
      </c>
      <c r="B84" t="s">
        <v>168</v>
      </c>
      <c r="C84" t="s">
        <v>169</v>
      </c>
      <c r="E84">
        <v>4</v>
      </c>
      <c r="F84" t="s">
        <v>170</v>
      </c>
    </row>
    <row r="85" spans="1:6" x14ac:dyDescent="0.25">
      <c r="A85" s="19" t="s">
        <v>237</v>
      </c>
      <c r="B85" t="s">
        <v>168</v>
      </c>
      <c r="C85" t="s">
        <v>169</v>
      </c>
      <c r="E85">
        <v>4</v>
      </c>
      <c r="F85" t="s">
        <v>170</v>
      </c>
    </row>
    <row r="86" spans="1:6" x14ac:dyDescent="0.25">
      <c r="A86" t="s">
        <v>171</v>
      </c>
      <c r="B86" t="s">
        <v>168</v>
      </c>
      <c r="C86" t="s">
        <v>158</v>
      </c>
      <c r="E86">
        <v>4</v>
      </c>
      <c r="F86" t="s">
        <v>170</v>
      </c>
    </row>
    <row r="87" spans="1:6" x14ac:dyDescent="0.25">
      <c r="A87" t="s">
        <v>172</v>
      </c>
      <c r="B87" t="s">
        <v>168</v>
      </c>
      <c r="C87" t="s">
        <v>80</v>
      </c>
      <c r="E87">
        <v>4</v>
      </c>
      <c r="F87" t="s">
        <v>170</v>
      </c>
    </row>
    <row r="88" spans="1:6" x14ac:dyDescent="0.25">
      <c r="A88" s="19" t="s">
        <v>236</v>
      </c>
      <c r="B88" t="s">
        <v>173</v>
      </c>
      <c r="C88" t="s">
        <v>174</v>
      </c>
      <c r="E88">
        <v>4</v>
      </c>
      <c r="F88" t="s">
        <v>175</v>
      </c>
    </row>
    <row r="89" spans="1:6" x14ac:dyDescent="0.25">
      <c r="A89" s="19" t="s">
        <v>237</v>
      </c>
      <c r="B89" t="s">
        <v>173</v>
      </c>
      <c r="C89" t="s">
        <v>174</v>
      </c>
      <c r="E89">
        <v>4</v>
      </c>
      <c r="F89" t="s">
        <v>175</v>
      </c>
    </row>
    <row r="90" spans="1:6" x14ac:dyDescent="0.25">
      <c r="A90" t="s">
        <v>171</v>
      </c>
      <c r="B90" t="s">
        <v>173</v>
      </c>
      <c r="C90" t="s">
        <v>117</v>
      </c>
      <c r="E90">
        <v>4</v>
      </c>
      <c r="F90" t="s">
        <v>175</v>
      </c>
    </row>
    <row r="91" spans="1:6" x14ac:dyDescent="0.25">
      <c r="A91" t="s">
        <v>172</v>
      </c>
      <c r="B91" t="s">
        <v>173</v>
      </c>
      <c r="C91" t="s">
        <v>117</v>
      </c>
      <c r="E91">
        <v>4</v>
      </c>
      <c r="F91" t="s">
        <v>175</v>
      </c>
    </row>
    <row r="92" spans="1:6" x14ac:dyDescent="0.25">
      <c r="A92" t="s">
        <v>129</v>
      </c>
      <c r="B92" t="s">
        <v>176</v>
      </c>
      <c r="C92" t="s">
        <v>177</v>
      </c>
      <c r="E92">
        <v>2</v>
      </c>
      <c r="F92" t="s">
        <v>108</v>
      </c>
    </row>
    <row r="93" spans="1:6" x14ac:dyDescent="0.25">
      <c r="A93" t="s">
        <v>131</v>
      </c>
      <c r="B93" t="s">
        <v>176</v>
      </c>
      <c r="C93" t="s">
        <v>177</v>
      </c>
      <c r="E93">
        <v>2</v>
      </c>
      <c r="F93" t="s">
        <v>108</v>
      </c>
    </row>
    <row r="94" spans="1:6" x14ac:dyDescent="0.25">
      <c r="A94" s="19" t="s">
        <v>236</v>
      </c>
      <c r="B94" t="s">
        <v>178</v>
      </c>
      <c r="C94" t="s">
        <v>177</v>
      </c>
      <c r="E94">
        <v>4</v>
      </c>
      <c r="F94" t="s">
        <v>179</v>
      </c>
    </row>
    <row r="95" spans="1:6" x14ac:dyDescent="0.25">
      <c r="A95" s="19" t="s">
        <v>237</v>
      </c>
      <c r="B95" t="s">
        <v>178</v>
      </c>
      <c r="C95" t="s">
        <v>177</v>
      </c>
      <c r="E95">
        <v>4</v>
      </c>
      <c r="F95" t="s">
        <v>179</v>
      </c>
    </row>
    <row r="96" spans="1:6" x14ac:dyDescent="0.25">
      <c r="A96" t="s">
        <v>171</v>
      </c>
      <c r="B96" t="s">
        <v>178</v>
      </c>
      <c r="C96" t="s">
        <v>177</v>
      </c>
      <c r="E96">
        <v>4</v>
      </c>
      <c r="F96" t="s">
        <v>179</v>
      </c>
    </row>
    <row r="97" spans="1:6" x14ac:dyDescent="0.25">
      <c r="A97" t="s">
        <v>172</v>
      </c>
      <c r="B97" t="s">
        <v>178</v>
      </c>
      <c r="C97" t="s">
        <v>177</v>
      </c>
      <c r="E97">
        <v>4</v>
      </c>
      <c r="F97" t="s">
        <v>179</v>
      </c>
    </row>
    <row r="98" spans="1:6" x14ac:dyDescent="0.25">
      <c r="A98" t="s">
        <v>129</v>
      </c>
      <c r="B98" t="s">
        <v>180</v>
      </c>
      <c r="C98" t="s">
        <v>181</v>
      </c>
      <c r="E98">
        <v>2</v>
      </c>
      <c r="F98" t="s">
        <v>66</v>
      </c>
    </row>
    <row r="99" spans="1:6" x14ac:dyDescent="0.25">
      <c r="A99" t="s">
        <v>131</v>
      </c>
      <c r="B99" t="s">
        <v>180</v>
      </c>
      <c r="C99" t="s">
        <v>181</v>
      </c>
      <c r="E99">
        <v>2</v>
      </c>
      <c r="F99" t="s">
        <v>66</v>
      </c>
    </row>
    <row r="100" spans="1:6" x14ac:dyDescent="0.25">
      <c r="A100" s="19" t="s">
        <v>236</v>
      </c>
      <c r="B100" t="s">
        <v>182</v>
      </c>
      <c r="C100" t="s">
        <v>181</v>
      </c>
      <c r="E100">
        <v>4</v>
      </c>
      <c r="F100" t="s">
        <v>116</v>
      </c>
    </row>
    <row r="101" spans="1:6" x14ac:dyDescent="0.25">
      <c r="A101" s="19" t="s">
        <v>237</v>
      </c>
      <c r="B101" t="s">
        <v>182</v>
      </c>
      <c r="C101" t="s">
        <v>181</v>
      </c>
      <c r="E101">
        <v>4</v>
      </c>
      <c r="F101" t="s">
        <v>116</v>
      </c>
    </row>
    <row r="102" spans="1:6" x14ac:dyDescent="0.25">
      <c r="A102" t="s">
        <v>171</v>
      </c>
      <c r="B102" t="s">
        <v>182</v>
      </c>
      <c r="C102" t="s">
        <v>181</v>
      </c>
      <c r="E102">
        <v>4</v>
      </c>
      <c r="F102" t="s">
        <v>116</v>
      </c>
    </row>
    <row r="103" spans="1:6" x14ac:dyDescent="0.25">
      <c r="A103" t="s">
        <v>172</v>
      </c>
      <c r="B103" t="s">
        <v>182</v>
      </c>
      <c r="C103" t="s">
        <v>181</v>
      </c>
      <c r="E103">
        <v>4</v>
      </c>
      <c r="F103" t="s">
        <v>116</v>
      </c>
    </row>
    <row r="104" spans="1:6" x14ac:dyDescent="0.25">
      <c r="A104" s="19" t="s">
        <v>236</v>
      </c>
      <c r="B104" t="s">
        <v>183</v>
      </c>
      <c r="C104" t="s">
        <v>184</v>
      </c>
      <c r="E104">
        <v>4</v>
      </c>
      <c r="F104" t="s">
        <v>116</v>
      </c>
    </row>
    <row r="105" spans="1:6" x14ac:dyDescent="0.25">
      <c r="A105" s="19" t="s">
        <v>237</v>
      </c>
      <c r="B105" t="s">
        <v>183</v>
      </c>
      <c r="C105" t="s">
        <v>184</v>
      </c>
      <c r="E105">
        <v>4</v>
      </c>
      <c r="F105" t="s">
        <v>116</v>
      </c>
    </row>
    <row r="106" spans="1:6" x14ac:dyDescent="0.25">
      <c r="A106" t="s">
        <v>171</v>
      </c>
      <c r="B106" t="s">
        <v>183</v>
      </c>
      <c r="C106" t="s">
        <v>184</v>
      </c>
      <c r="E106">
        <v>4</v>
      </c>
      <c r="F106" t="s">
        <v>116</v>
      </c>
    </row>
    <row r="107" spans="1:6" x14ac:dyDescent="0.25">
      <c r="A107" t="s">
        <v>172</v>
      </c>
      <c r="B107" t="s">
        <v>183</v>
      </c>
      <c r="C107" t="s">
        <v>100</v>
      </c>
      <c r="E107">
        <v>4</v>
      </c>
      <c r="F107" t="s">
        <v>116</v>
      </c>
    </row>
    <row r="108" spans="1:6" x14ac:dyDescent="0.25">
      <c r="A108" t="s">
        <v>129</v>
      </c>
      <c r="B108" t="s">
        <v>185</v>
      </c>
      <c r="C108" t="s">
        <v>115</v>
      </c>
      <c r="E108">
        <v>2</v>
      </c>
      <c r="F108" t="s">
        <v>108</v>
      </c>
    </row>
    <row r="109" spans="1:6" x14ac:dyDescent="0.25">
      <c r="A109" t="s">
        <v>131</v>
      </c>
      <c r="B109" t="s">
        <v>185</v>
      </c>
      <c r="C109" t="s">
        <v>115</v>
      </c>
      <c r="E109">
        <v>2</v>
      </c>
      <c r="F109" t="s">
        <v>108</v>
      </c>
    </row>
    <row r="110" spans="1:6" x14ac:dyDescent="0.25">
      <c r="A110" t="s">
        <v>186</v>
      </c>
      <c r="B110" t="s">
        <v>187</v>
      </c>
      <c r="C110" t="s">
        <v>106</v>
      </c>
      <c r="E110">
        <v>2</v>
      </c>
      <c r="F110" t="s">
        <v>66</v>
      </c>
    </row>
    <row r="111" spans="1:6" x14ac:dyDescent="0.25">
      <c r="A111" t="s">
        <v>188</v>
      </c>
      <c r="B111" t="s">
        <v>187</v>
      </c>
      <c r="C111" t="s">
        <v>106</v>
      </c>
      <c r="E111">
        <v>2</v>
      </c>
      <c r="F111" t="s">
        <v>66</v>
      </c>
    </row>
    <row r="112" spans="1:6" x14ac:dyDescent="0.25">
      <c r="A112" t="s">
        <v>189</v>
      </c>
      <c r="B112" t="s">
        <v>187</v>
      </c>
      <c r="C112" t="s">
        <v>82</v>
      </c>
      <c r="E112">
        <v>2</v>
      </c>
      <c r="F112" t="s">
        <v>69</v>
      </c>
    </row>
    <row r="113" spans="1:6" x14ac:dyDescent="0.25">
      <c r="A113" t="s">
        <v>190</v>
      </c>
      <c r="B113" t="s">
        <v>187</v>
      </c>
      <c r="C113" t="s">
        <v>82</v>
      </c>
      <c r="E113">
        <v>2</v>
      </c>
      <c r="F113" t="s">
        <v>69</v>
      </c>
    </row>
    <row r="114" spans="1:6" x14ac:dyDescent="0.25">
      <c r="A114" t="s">
        <v>186</v>
      </c>
      <c r="B114" t="s">
        <v>191</v>
      </c>
      <c r="C114" t="s">
        <v>100</v>
      </c>
      <c r="E114">
        <v>2</v>
      </c>
      <c r="F114" t="s">
        <v>83</v>
      </c>
    </row>
    <row r="115" spans="1:6" x14ac:dyDescent="0.25">
      <c r="A115" t="s">
        <v>188</v>
      </c>
      <c r="B115" t="s">
        <v>191</v>
      </c>
      <c r="C115" t="s">
        <v>95</v>
      </c>
      <c r="E115">
        <v>2</v>
      </c>
      <c r="F115" t="s">
        <v>93</v>
      </c>
    </row>
    <row r="116" spans="1:6" x14ac:dyDescent="0.25">
      <c r="A116" t="s">
        <v>189</v>
      </c>
      <c r="B116" t="s">
        <v>191</v>
      </c>
      <c r="C116" t="s">
        <v>95</v>
      </c>
      <c r="E116">
        <v>2</v>
      </c>
      <c r="F116" t="s">
        <v>93</v>
      </c>
    </row>
    <row r="117" spans="1:6" x14ac:dyDescent="0.25">
      <c r="A117" t="s">
        <v>190</v>
      </c>
      <c r="B117" t="s">
        <v>191</v>
      </c>
      <c r="C117" t="s">
        <v>100</v>
      </c>
      <c r="E117">
        <v>2</v>
      </c>
      <c r="F117" t="s">
        <v>83</v>
      </c>
    </row>
    <row r="118" spans="1:6" x14ac:dyDescent="0.25">
      <c r="A118" t="s">
        <v>186</v>
      </c>
      <c r="B118" t="s">
        <v>192</v>
      </c>
      <c r="C118" t="s">
        <v>92</v>
      </c>
      <c r="E118">
        <v>2</v>
      </c>
      <c r="F118" t="s">
        <v>108</v>
      </c>
    </row>
    <row r="119" spans="1:6" x14ac:dyDescent="0.25">
      <c r="A119" t="s">
        <v>188</v>
      </c>
      <c r="B119" t="s">
        <v>192</v>
      </c>
      <c r="C119" t="s">
        <v>92</v>
      </c>
      <c r="E119">
        <v>2</v>
      </c>
      <c r="F119" t="s">
        <v>63</v>
      </c>
    </row>
    <row r="120" spans="1:6" x14ac:dyDescent="0.25">
      <c r="A120" t="s">
        <v>189</v>
      </c>
      <c r="B120" t="s">
        <v>192</v>
      </c>
      <c r="C120" t="s">
        <v>92</v>
      </c>
      <c r="E120">
        <v>2</v>
      </c>
      <c r="F120" t="s">
        <v>108</v>
      </c>
    </row>
    <row r="121" spans="1:6" x14ac:dyDescent="0.25">
      <c r="A121" t="s">
        <v>190</v>
      </c>
      <c r="B121" t="s">
        <v>192</v>
      </c>
      <c r="C121" t="s">
        <v>92</v>
      </c>
      <c r="E121">
        <v>2</v>
      </c>
      <c r="F121" t="s">
        <v>69</v>
      </c>
    </row>
    <row r="122" spans="1:6" x14ac:dyDescent="0.25">
      <c r="A122" t="s">
        <v>186</v>
      </c>
      <c r="B122" t="s">
        <v>193</v>
      </c>
      <c r="C122" t="s">
        <v>135</v>
      </c>
      <c r="E122">
        <v>2</v>
      </c>
      <c r="F122" t="s">
        <v>83</v>
      </c>
    </row>
    <row r="123" spans="1:6" x14ac:dyDescent="0.25">
      <c r="A123" t="s">
        <v>186</v>
      </c>
      <c r="B123" t="s">
        <v>194</v>
      </c>
      <c r="C123" t="s">
        <v>165</v>
      </c>
      <c r="E123">
        <v>2</v>
      </c>
      <c r="F123" t="s">
        <v>63</v>
      </c>
    </row>
    <row r="124" spans="1:6" x14ac:dyDescent="0.25">
      <c r="A124" t="s">
        <v>195</v>
      </c>
      <c r="B124" t="s">
        <v>194</v>
      </c>
      <c r="C124" t="s">
        <v>165</v>
      </c>
      <c r="E124">
        <v>2</v>
      </c>
      <c r="F124" t="s">
        <v>63</v>
      </c>
    </row>
    <row r="125" spans="1:6" x14ac:dyDescent="0.25">
      <c r="A125" t="s">
        <v>196</v>
      </c>
      <c r="B125" t="s">
        <v>197</v>
      </c>
      <c r="C125" t="s">
        <v>165</v>
      </c>
      <c r="E125">
        <v>2</v>
      </c>
      <c r="F125" t="s">
        <v>154</v>
      </c>
    </row>
    <row r="126" spans="1:6" x14ac:dyDescent="0.25">
      <c r="A126" t="s">
        <v>198</v>
      </c>
      <c r="B126" t="s">
        <v>197</v>
      </c>
      <c r="C126" t="s">
        <v>165</v>
      </c>
      <c r="E126">
        <v>2</v>
      </c>
      <c r="F126" t="s">
        <v>154</v>
      </c>
    </row>
    <row r="127" spans="1:6" x14ac:dyDescent="0.25">
      <c r="A127" t="s">
        <v>199</v>
      </c>
      <c r="B127" t="s">
        <v>197</v>
      </c>
      <c r="C127" t="s">
        <v>165</v>
      </c>
      <c r="E127">
        <v>2</v>
      </c>
      <c r="F127" t="s">
        <v>154</v>
      </c>
    </row>
    <row r="128" spans="1:6" x14ac:dyDescent="0.25">
      <c r="A128" t="s">
        <v>200</v>
      </c>
      <c r="B128" t="s">
        <v>197</v>
      </c>
      <c r="C128" t="s">
        <v>165</v>
      </c>
      <c r="E128">
        <v>2</v>
      </c>
      <c r="F128" t="s">
        <v>154</v>
      </c>
    </row>
    <row r="129" spans="1:6" x14ac:dyDescent="0.25">
      <c r="A129" t="s">
        <v>186</v>
      </c>
      <c r="B129" t="s">
        <v>201</v>
      </c>
      <c r="C129" t="s">
        <v>113</v>
      </c>
      <c r="E129">
        <v>2</v>
      </c>
      <c r="F129" t="s">
        <v>93</v>
      </c>
    </row>
    <row r="130" spans="1:6" x14ac:dyDescent="0.25">
      <c r="A130" t="s">
        <v>195</v>
      </c>
      <c r="B130" t="s">
        <v>201</v>
      </c>
      <c r="C130" t="s">
        <v>150</v>
      </c>
      <c r="E130">
        <v>2</v>
      </c>
      <c r="F130" t="s">
        <v>69</v>
      </c>
    </row>
    <row r="131" spans="1:6" x14ac:dyDescent="0.25">
      <c r="A131" t="s">
        <v>196</v>
      </c>
      <c r="B131" t="s">
        <v>202</v>
      </c>
      <c r="C131" t="s">
        <v>203</v>
      </c>
      <c r="E131">
        <v>4</v>
      </c>
      <c r="F131" t="s">
        <v>204</v>
      </c>
    </row>
    <row r="132" spans="1:6" x14ac:dyDescent="0.25">
      <c r="A132" t="s">
        <v>198</v>
      </c>
      <c r="B132" t="s">
        <v>202</v>
      </c>
      <c r="C132" t="s">
        <v>203</v>
      </c>
      <c r="E132">
        <v>4</v>
      </c>
      <c r="F132" t="s">
        <v>204</v>
      </c>
    </row>
    <row r="133" spans="1:6" x14ac:dyDescent="0.25">
      <c r="A133" t="s">
        <v>199</v>
      </c>
      <c r="B133" t="s">
        <v>202</v>
      </c>
      <c r="C133" t="s">
        <v>150</v>
      </c>
      <c r="E133">
        <v>4</v>
      </c>
      <c r="F133" t="s">
        <v>204</v>
      </c>
    </row>
    <row r="134" spans="1:6" x14ac:dyDescent="0.25">
      <c r="A134" t="s">
        <v>200</v>
      </c>
      <c r="B134" t="s">
        <v>202</v>
      </c>
      <c r="C134" t="s">
        <v>150</v>
      </c>
      <c r="E134">
        <v>4</v>
      </c>
      <c r="F134" t="s">
        <v>204</v>
      </c>
    </row>
    <row r="135" spans="1:6" x14ac:dyDescent="0.25">
      <c r="A135" t="s">
        <v>186</v>
      </c>
      <c r="B135" t="s">
        <v>205</v>
      </c>
      <c r="C135" t="s">
        <v>174</v>
      </c>
      <c r="E135">
        <v>2</v>
      </c>
      <c r="F135" t="s">
        <v>63</v>
      </c>
    </row>
    <row r="136" spans="1:6" x14ac:dyDescent="0.25">
      <c r="A136" t="s">
        <v>195</v>
      </c>
      <c r="B136" t="s">
        <v>205</v>
      </c>
      <c r="C136" t="s">
        <v>174</v>
      </c>
      <c r="E136">
        <v>2</v>
      </c>
      <c r="F136" t="s">
        <v>63</v>
      </c>
    </row>
    <row r="137" spans="1:6" x14ac:dyDescent="0.25">
      <c r="A137" t="s">
        <v>196</v>
      </c>
      <c r="B137" t="s">
        <v>206</v>
      </c>
      <c r="C137" t="s">
        <v>174</v>
      </c>
      <c r="E137">
        <v>2</v>
      </c>
      <c r="F137" t="s">
        <v>207</v>
      </c>
    </row>
    <row r="138" spans="1:6" x14ac:dyDescent="0.25">
      <c r="A138" t="s">
        <v>198</v>
      </c>
      <c r="B138" t="s">
        <v>206</v>
      </c>
      <c r="C138" t="s">
        <v>174</v>
      </c>
      <c r="E138">
        <v>2</v>
      </c>
      <c r="F138" t="s">
        <v>207</v>
      </c>
    </row>
    <row r="139" spans="1:6" x14ac:dyDescent="0.25">
      <c r="A139" t="s">
        <v>199</v>
      </c>
      <c r="B139" t="s">
        <v>206</v>
      </c>
      <c r="C139" t="s">
        <v>174</v>
      </c>
      <c r="E139">
        <v>2</v>
      </c>
      <c r="F139" t="s">
        <v>207</v>
      </c>
    </row>
    <row r="140" spans="1:6" x14ac:dyDescent="0.25">
      <c r="A140" t="s">
        <v>200</v>
      </c>
      <c r="B140" t="s">
        <v>206</v>
      </c>
      <c r="C140" t="s">
        <v>174</v>
      </c>
      <c r="E140">
        <v>2</v>
      </c>
      <c r="F140" t="s">
        <v>207</v>
      </c>
    </row>
    <row r="141" spans="1:6" x14ac:dyDescent="0.25">
      <c r="A141" t="s">
        <v>186</v>
      </c>
      <c r="B141" t="s">
        <v>208</v>
      </c>
      <c r="C141" t="s">
        <v>135</v>
      </c>
      <c r="E141">
        <v>2</v>
      </c>
      <c r="F141" t="s">
        <v>108</v>
      </c>
    </row>
    <row r="142" spans="1:6" x14ac:dyDescent="0.25">
      <c r="A142" t="s">
        <v>196</v>
      </c>
      <c r="B142" t="s">
        <v>209</v>
      </c>
      <c r="C142" t="s">
        <v>135</v>
      </c>
      <c r="E142">
        <v>2</v>
      </c>
      <c r="F142" t="s">
        <v>160</v>
      </c>
    </row>
    <row r="143" spans="1:6" x14ac:dyDescent="0.25">
      <c r="A143" t="s">
        <v>198</v>
      </c>
      <c r="B143" t="s">
        <v>209</v>
      </c>
      <c r="C143" t="s">
        <v>135</v>
      </c>
      <c r="E143">
        <v>2</v>
      </c>
      <c r="F143" t="s">
        <v>160</v>
      </c>
    </row>
    <row r="144" spans="1:6" x14ac:dyDescent="0.25">
      <c r="A144" t="s">
        <v>195</v>
      </c>
      <c r="B144" t="s">
        <v>210</v>
      </c>
      <c r="C144" t="s">
        <v>165</v>
      </c>
      <c r="E144">
        <v>2</v>
      </c>
      <c r="F144" t="s">
        <v>69</v>
      </c>
    </row>
    <row r="145" spans="1:6" x14ac:dyDescent="0.25">
      <c r="A145" t="s">
        <v>199</v>
      </c>
      <c r="B145" t="s">
        <v>211</v>
      </c>
      <c r="C145" t="s">
        <v>169</v>
      </c>
      <c r="E145">
        <v>2</v>
      </c>
      <c r="F145" t="s">
        <v>154</v>
      </c>
    </row>
    <row r="146" spans="1:6" x14ac:dyDescent="0.25">
      <c r="A146" t="s">
        <v>200</v>
      </c>
      <c r="B146" t="s">
        <v>211</v>
      </c>
      <c r="C146" t="s">
        <v>169</v>
      </c>
      <c r="E146">
        <v>2</v>
      </c>
      <c r="F146" t="s">
        <v>154</v>
      </c>
    </row>
    <row r="147" spans="1:6" x14ac:dyDescent="0.25">
      <c r="A147" t="s">
        <v>195</v>
      </c>
      <c r="B147" t="s">
        <v>212</v>
      </c>
      <c r="C147" t="s">
        <v>203</v>
      </c>
      <c r="E147">
        <v>2</v>
      </c>
      <c r="F147" t="s">
        <v>66</v>
      </c>
    </row>
    <row r="148" spans="1:6" x14ac:dyDescent="0.25">
      <c r="A148" t="s">
        <v>199</v>
      </c>
      <c r="B148" t="s">
        <v>213</v>
      </c>
      <c r="C148" t="s">
        <v>113</v>
      </c>
      <c r="E148">
        <v>4</v>
      </c>
      <c r="F148" t="s">
        <v>170</v>
      </c>
    </row>
    <row r="149" spans="1:6" x14ac:dyDescent="0.25">
      <c r="A149" t="s">
        <v>200</v>
      </c>
      <c r="B149" t="s">
        <v>213</v>
      </c>
      <c r="C149" t="s">
        <v>169</v>
      </c>
      <c r="E149">
        <v>4</v>
      </c>
      <c r="F149" t="s">
        <v>170</v>
      </c>
    </row>
    <row r="150" spans="1:6" x14ac:dyDescent="0.25">
      <c r="A150" t="s">
        <v>199</v>
      </c>
      <c r="B150" t="s">
        <v>214</v>
      </c>
      <c r="C150" t="s">
        <v>169</v>
      </c>
      <c r="E150">
        <v>4</v>
      </c>
      <c r="F150" t="s">
        <v>160</v>
      </c>
    </row>
    <row r="151" spans="1:6" x14ac:dyDescent="0.25">
      <c r="A151" t="s">
        <v>200</v>
      </c>
      <c r="B151" t="s">
        <v>214</v>
      </c>
      <c r="C151" t="s">
        <v>169</v>
      </c>
      <c r="E151">
        <v>4</v>
      </c>
      <c r="F151" t="s">
        <v>160</v>
      </c>
    </row>
    <row r="152" spans="1:6" x14ac:dyDescent="0.25">
      <c r="A152" s="18" t="s">
        <v>238</v>
      </c>
      <c r="B152" t="s">
        <v>215</v>
      </c>
      <c r="C152" t="s">
        <v>216</v>
      </c>
      <c r="E152">
        <v>4</v>
      </c>
      <c r="F152" t="s">
        <v>175</v>
      </c>
    </row>
    <row r="153" spans="1:6" x14ac:dyDescent="0.25">
      <c r="A153" s="18" t="s">
        <v>239</v>
      </c>
      <c r="B153" t="s">
        <v>215</v>
      </c>
      <c r="C153" t="s">
        <v>216</v>
      </c>
      <c r="E153">
        <v>4</v>
      </c>
      <c r="F153" t="s">
        <v>175</v>
      </c>
    </row>
    <row r="154" spans="1:6" x14ac:dyDescent="0.25">
      <c r="A154" t="s">
        <v>217</v>
      </c>
      <c r="B154" t="s">
        <v>215</v>
      </c>
      <c r="C154" t="s">
        <v>216</v>
      </c>
      <c r="E154">
        <v>4</v>
      </c>
      <c r="F154" t="s">
        <v>175</v>
      </c>
    </row>
    <row r="155" spans="1:6" x14ac:dyDescent="0.25">
      <c r="A155" t="s">
        <v>218</v>
      </c>
      <c r="B155" t="s">
        <v>215</v>
      </c>
      <c r="C155" t="s">
        <v>216</v>
      </c>
      <c r="E155">
        <v>4</v>
      </c>
      <c r="F155" t="s">
        <v>175</v>
      </c>
    </row>
    <row r="156" spans="1:6" x14ac:dyDescent="0.25">
      <c r="A156" t="s">
        <v>219</v>
      </c>
      <c r="B156" t="s">
        <v>215</v>
      </c>
      <c r="C156" t="s">
        <v>216</v>
      </c>
      <c r="E156">
        <v>4</v>
      </c>
      <c r="F156" t="s">
        <v>175</v>
      </c>
    </row>
    <row r="157" spans="1:6" x14ac:dyDescent="0.25">
      <c r="A157" t="s">
        <v>220</v>
      </c>
      <c r="B157" t="s">
        <v>215</v>
      </c>
      <c r="C157" t="s">
        <v>216</v>
      </c>
      <c r="E157">
        <v>4</v>
      </c>
      <c r="F157" t="s">
        <v>175</v>
      </c>
    </row>
    <row r="158" spans="1:6" x14ac:dyDescent="0.25">
      <c r="A158" s="18" t="s">
        <v>238</v>
      </c>
      <c r="B158" t="s">
        <v>221</v>
      </c>
      <c r="C158" t="s">
        <v>222</v>
      </c>
      <c r="E158">
        <v>4</v>
      </c>
      <c r="F158" t="s">
        <v>179</v>
      </c>
    </row>
    <row r="159" spans="1:6" x14ac:dyDescent="0.25">
      <c r="A159" s="18" t="s">
        <v>239</v>
      </c>
      <c r="B159" t="s">
        <v>221</v>
      </c>
      <c r="C159" t="s">
        <v>222</v>
      </c>
      <c r="E159">
        <v>4</v>
      </c>
      <c r="F159" t="s">
        <v>179</v>
      </c>
    </row>
    <row r="160" spans="1:6" x14ac:dyDescent="0.25">
      <c r="A160" t="s">
        <v>217</v>
      </c>
      <c r="B160" t="s">
        <v>221</v>
      </c>
      <c r="C160" t="s">
        <v>222</v>
      </c>
      <c r="E160">
        <v>4</v>
      </c>
      <c r="F160" t="s">
        <v>179</v>
      </c>
    </row>
    <row r="161" spans="1:6" x14ac:dyDescent="0.25">
      <c r="A161" t="s">
        <v>218</v>
      </c>
      <c r="B161" t="s">
        <v>221</v>
      </c>
      <c r="C161" t="s">
        <v>117</v>
      </c>
      <c r="E161">
        <v>4</v>
      </c>
      <c r="F161" t="s">
        <v>179</v>
      </c>
    </row>
    <row r="162" spans="1:6" x14ac:dyDescent="0.25">
      <c r="A162" t="s">
        <v>219</v>
      </c>
      <c r="B162" t="s">
        <v>221</v>
      </c>
      <c r="C162" t="s">
        <v>117</v>
      </c>
      <c r="E162">
        <v>4</v>
      </c>
      <c r="F162" t="s">
        <v>179</v>
      </c>
    </row>
    <row r="163" spans="1:6" x14ac:dyDescent="0.25">
      <c r="A163" t="s">
        <v>220</v>
      </c>
      <c r="B163" t="s">
        <v>221</v>
      </c>
      <c r="C163" t="s">
        <v>117</v>
      </c>
      <c r="E163">
        <v>4</v>
      </c>
      <c r="F163" t="s">
        <v>179</v>
      </c>
    </row>
    <row r="164" spans="1:6" x14ac:dyDescent="0.25">
      <c r="A164" t="s">
        <v>188</v>
      </c>
      <c r="B164" t="s">
        <v>193</v>
      </c>
      <c r="C164" t="s">
        <v>223</v>
      </c>
      <c r="E164">
        <v>2</v>
      </c>
      <c r="F164" t="s">
        <v>108</v>
      </c>
    </row>
    <row r="165" spans="1:6" x14ac:dyDescent="0.25">
      <c r="A165" t="s">
        <v>189</v>
      </c>
      <c r="B165" t="s">
        <v>193</v>
      </c>
      <c r="C165" t="s">
        <v>223</v>
      </c>
      <c r="E165">
        <v>2</v>
      </c>
      <c r="F165" t="s">
        <v>108</v>
      </c>
    </row>
    <row r="166" spans="1:6" x14ac:dyDescent="0.25">
      <c r="A166" t="s">
        <v>190</v>
      </c>
      <c r="B166" t="s">
        <v>193</v>
      </c>
      <c r="C166" t="s">
        <v>223</v>
      </c>
      <c r="E166">
        <v>2</v>
      </c>
      <c r="F166" t="s">
        <v>108</v>
      </c>
    </row>
    <row r="167" spans="1:6" x14ac:dyDescent="0.25">
      <c r="A167" t="s">
        <v>188</v>
      </c>
      <c r="B167" t="s">
        <v>224</v>
      </c>
      <c r="C167" t="s">
        <v>115</v>
      </c>
      <c r="E167">
        <v>2</v>
      </c>
      <c r="F167" t="s">
        <v>63</v>
      </c>
    </row>
    <row r="168" spans="1:6" x14ac:dyDescent="0.25">
      <c r="A168" t="s">
        <v>189</v>
      </c>
      <c r="B168" t="s">
        <v>224</v>
      </c>
      <c r="C168" t="s">
        <v>115</v>
      </c>
      <c r="E168">
        <v>2</v>
      </c>
      <c r="F168" t="s">
        <v>63</v>
      </c>
    </row>
    <row r="169" spans="1:6" x14ac:dyDescent="0.25">
      <c r="A169" t="s">
        <v>190</v>
      </c>
      <c r="B169" t="s">
        <v>224</v>
      </c>
      <c r="C169" t="s">
        <v>115</v>
      </c>
      <c r="E169">
        <v>2</v>
      </c>
      <c r="F169" t="s">
        <v>63</v>
      </c>
    </row>
    <row r="170" spans="1:6" x14ac:dyDescent="0.25">
      <c r="A170" t="s">
        <v>188</v>
      </c>
      <c r="B170" t="s">
        <v>225</v>
      </c>
      <c r="C170" t="s">
        <v>222</v>
      </c>
      <c r="E170">
        <v>2</v>
      </c>
      <c r="F170" t="s">
        <v>66</v>
      </c>
    </row>
    <row r="171" spans="1:6" x14ac:dyDescent="0.25">
      <c r="A171" t="s">
        <v>189</v>
      </c>
      <c r="B171" t="s">
        <v>225</v>
      </c>
      <c r="C171" t="s">
        <v>222</v>
      </c>
      <c r="E171">
        <v>2</v>
      </c>
      <c r="F171" t="s">
        <v>66</v>
      </c>
    </row>
    <row r="172" spans="1:6" x14ac:dyDescent="0.25">
      <c r="A172" t="s">
        <v>190</v>
      </c>
      <c r="B172" t="s">
        <v>225</v>
      </c>
      <c r="C172" t="s">
        <v>222</v>
      </c>
      <c r="E172">
        <v>2</v>
      </c>
      <c r="F172" t="s">
        <v>63</v>
      </c>
    </row>
    <row r="173" spans="1:6" x14ac:dyDescent="0.25">
      <c r="A173" t="s">
        <v>226</v>
      </c>
      <c r="B173" t="s">
        <v>227</v>
      </c>
      <c r="C173" t="s">
        <v>228</v>
      </c>
      <c r="E173">
        <v>4</v>
      </c>
      <c r="F173" t="s">
        <v>229</v>
      </c>
    </row>
    <row r="174" spans="1:6" x14ac:dyDescent="0.25">
      <c r="A174" t="s">
        <v>230</v>
      </c>
      <c r="B174" t="s">
        <v>231</v>
      </c>
      <c r="C174" t="s">
        <v>228</v>
      </c>
      <c r="E174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70" zoomScale="80" zoomScaleNormal="80" workbookViewId="0">
      <selection activeCell="A89" sqref="A89"/>
    </sheetView>
  </sheetViews>
  <sheetFormatPr defaultRowHeight="15" x14ac:dyDescent="0.25"/>
  <cols>
    <col min="1" max="1" width="33.140625" bestFit="1" customWidth="1"/>
    <col min="2" max="2" width="14.7109375" bestFit="1" customWidth="1"/>
    <col min="3" max="3" width="7.85546875" bestFit="1" customWidth="1"/>
    <col min="4" max="4" width="6.85546875" bestFit="1" customWidth="1"/>
    <col min="5" max="5" width="11.42578125" bestFit="1" customWidth="1"/>
    <col min="6" max="6" width="39" bestFit="1" customWidth="1"/>
    <col min="7" max="7" width="36.85546875" bestFit="1" customWidth="1"/>
    <col min="8" max="8" width="21.7109375" bestFit="1" customWidth="1"/>
    <col min="9" max="9" width="33.42578125" bestFit="1" customWidth="1"/>
    <col min="10" max="10" width="38.42578125" bestFit="1" customWidth="1"/>
  </cols>
  <sheetData>
    <row r="1" spans="1:10" ht="22.5" x14ac:dyDescent="0.25">
      <c r="A1" s="82" t="s">
        <v>410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22.5" x14ac:dyDescent="0.25">
      <c r="A2" s="83" t="s">
        <v>402</v>
      </c>
      <c r="B2" s="83"/>
      <c r="C2" s="83"/>
      <c r="D2" s="83"/>
      <c r="E2" s="83"/>
      <c r="F2" s="83"/>
      <c r="G2" s="83"/>
      <c r="H2" s="83"/>
      <c r="I2" s="83"/>
      <c r="J2" s="83"/>
    </row>
    <row r="4" spans="1:10" ht="15.75" thickBot="1" x14ac:dyDescent="0.3"/>
    <row r="5" spans="1:10" ht="19.5" customHeight="1" x14ac:dyDescent="0.25">
      <c r="A5" s="275" t="s">
        <v>393</v>
      </c>
      <c r="B5" s="276" t="s">
        <v>243</v>
      </c>
      <c r="C5" s="277" t="s">
        <v>6</v>
      </c>
      <c r="D5" s="276" t="s">
        <v>232</v>
      </c>
      <c r="E5" s="276" t="s">
        <v>4</v>
      </c>
      <c r="F5" s="276" t="s">
        <v>5</v>
      </c>
      <c r="G5" s="276" t="s">
        <v>394</v>
      </c>
      <c r="H5" s="277" t="s">
        <v>424</v>
      </c>
      <c r="I5" s="277" t="s">
        <v>250</v>
      </c>
      <c r="J5" s="278" t="s">
        <v>426</v>
      </c>
    </row>
    <row r="6" spans="1:10" ht="19.5" customHeight="1" x14ac:dyDescent="0.25">
      <c r="A6" s="279"/>
      <c r="B6" s="84"/>
      <c r="C6" s="95"/>
      <c r="D6" s="84"/>
      <c r="E6" s="84"/>
      <c r="F6" s="84"/>
      <c r="G6" s="84"/>
      <c r="H6" s="95"/>
      <c r="I6" s="95"/>
      <c r="J6" s="280"/>
    </row>
    <row r="7" spans="1:10" ht="19.5" customHeight="1" thickBot="1" x14ac:dyDescent="0.3">
      <c r="A7" s="281"/>
      <c r="B7" s="282"/>
      <c r="C7" s="283"/>
      <c r="D7" s="282"/>
      <c r="E7" s="282"/>
      <c r="F7" s="282"/>
      <c r="G7" s="282"/>
      <c r="H7" s="283"/>
      <c r="I7" s="283"/>
      <c r="J7" s="284"/>
    </row>
    <row r="8" spans="1:10" ht="15.75" x14ac:dyDescent="0.25">
      <c r="A8" s="237" t="s">
        <v>403</v>
      </c>
      <c r="B8" s="239" t="s">
        <v>398</v>
      </c>
      <c r="C8" s="238" t="s">
        <v>422</v>
      </c>
      <c r="D8" s="264">
        <v>1</v>
      </c>
      <c r="E8" s="255" t="s">
        <v>411</v>
      </c>
      <c r="F8" s="256" t="s">
        <v>74</v>
      </c>
      <c r="G8" s="211" t="s">
        <v>412</v>
      </c>
      <c r="H8" s="211" t="s">
        <v>425</v>
      </c>
      <c r="I8" s="212" t="s">
        <v>294</v>
      </c>
      <c r="J8" s="258" t="s">
        <v>423</v>
      </c>
    </row>
    <row r="9" spans="1:10" ht="15.75" x14ac:dyDescent="0.25">
      <c r="A9" s="230"/>
      <c r="B9" s="240"/>
      <c r="C9" s="232" t="s">
        <v>422</v>
      </c>
      <c r="D9" s="90">
        <v>5</v>
      </c>
      <c r="E9" s="199" t="s">
        <v>427</v>
      </c>
      <c r="F9" s="259" t="s">
        <v>208</v>
      </c>
      <c r="G9" s="87" t="s">
        <v>275</v>
      </c>
      <c r="H9" s="87" t="s">
        <v>425</v>
      </c>
      <c r="I9" s="88" t="s">
        <v>428</v>
      </c>
      <c r="J9" s="216" t="s">
        <v>429</v>
      </c>
    </row>
    <row r="10" spans="1:10" ht="16.5" thickBot="1" x14ac:dyDescent="0.3">
      <c r="A10" s="230"/>
      <c r="B10" s="241"/>
      <c r="C10" s="232" t="s">
        <v>413</v>
      </c>
      <c r="D10" s="90">
        <v>5</v>
      </c>
      <c r="E10" s="92" t="s">
        <v>430</v>
      </c>
      <c r="F10" s="259" t="s">
        <v>212</v>
      </c>
      <c r="G10" s="87" t="s">
        <v>303</v>
      </c>
      <c r="H10" s="85" t="s">
        <v>684</v>
      </c>
      <c r="I10" s="88" t="s">
        <v>685</v>
      </c>
      <c r="J10" s="215" t="s">
        <v>686</v>
      </c>
    </row>
    <row r="11" spans="1:10" ht="15.75" x14ac:dyDescent="0.25">
      <c r="A11" s="230"/>
      <c r="B11" s="239" t="s">
        <v>687</v>
      </c>
      <c r="C11" s="232" t="s">
        <v>422</v>
      </c>
      <c r="D11" s="90">
        <v>3</v>
      </c>
      <c r="E11" s="200" t="s">
        <v>492</v>
      </c>
      <c r="F11" s="259" t="s">
        <v>133</v>
      </c>
      <c r="G11" s="87" t="s">
        <v>291</v>
      </c>
      <c r="H11" s="87" t="s">
        <v>425</v>
      </c>
      <c r="I11" s="88" t="s">
        <v>691</v>
      </c>
      <c r="J11" s="216" t="s">
        <v>364</v>
      </c>
    </row>
    <row r="12" spans="1:10" ht="15.75" x14ac:dyDescent="0.25">
      <c r="A12" s="230"/>
      <c r="B12" s="240"/>
      <c r="C12" s="232" t="s">
        <v>413</v>
      </c>
      <c r="D12" s="92">
        <v>3</v>
      </c>
      <c r="E12" s="90" t="s">
        <v>557</v>
      </c>
      <c r="F12" s="265" t="s">
        <v>137</v>
      </c>
      <c r="G12" s="91" t="s">
        <v>348</v>
      </c>
      <c r="H12" s="85" t="s">
        <v>684</v>
      </c>
      <c r="I12" s="88" t="s">
        <v>697</v>
      </c>
      <c r="J12" s="216" t="s">
        <v>429</v>
      </c>
    </row>
    <row r="13" spans="1:10" ht="15.75" x14ac:dyDescent="0.25">
      <c r="A13" s="230"/>
      <c r="B13" s="240"/>
      <c r="C13" s="232" t="s">
        <v>688</v>
      </c>
      <c r="D13" s="90">
        <v>3</v>
      </c>
      <c r="E13" s="200" t="s">
        <v>492</v>
      </c>
      <c r="F13" s="266" t="s">
        <v>133</v>
      </c>
      <c r="G13" s="87" t="s">
        <v>275</v>
      </c>
      <c r="H13" s="87" t="s">
        <v>689</v>
      </c>
      <c r="I13" s="88" t="s">
        <v>692</v>
      </c>
      <c r="J13" s="216" t="s">
        <v>693</v>
      </c>
    </row>
    <row r="14" spans="1:10" ht="16.5" thickBot="1" x14ac:dyDescent="0.3">
      <c r="A14" s="230"/>
      <c r="B14" s="241"/>
      <c r="C14" s="232" t="s">
        <v>688</v>
      </c>
      <c r="D14" s="90">
        <v>5</v>
      </c>
      <c r="E14" s="92" t="s">
        <v>606</v>
      </c>
      <c r="F14" s="259" t="s">
        <v>133</v>
      </c>
      <c r="G14" s="87" t="s">
        <v>754</v>
      </c>
      <c r="H14" s="87" t="s">
        <v>744</v>
      </c>
      <c r="I14" s="88" t="s">
        <v>750</v>
      </c>
      <c r="J14" s="214" t="s">
        <v>745</v>
      </c>
    </row>
    <row r="15" spans="1:10" ht="15.75" x14ac:dyDescent="0.25">
      <c r="A15" s="230"/>
      <c r="B15" s="272" t="s">
        <v>248</v>
      </c>
      <c r="C15" s="195" t="s">
        <v>413</v>
      </c>
      <c r="D15" s="194">
        <v>1</v>
      </c>
      <c r="E15" s="197" t="s">
        <v>444</v>
      </c>
      <c r="F15" s="260" t="s">
        <v>61</v>
      </c>
      <c r="G15" s="87" t="s">
        <v>539</v>
      </c>
      <c r="H15" s="85" t="s">
        <v>684</v>
      </c>
      <c r="I15" s="88" t="s">
        <v>294</v>
      </c>
      <c r="J15" s="261" t="s">
        <v>423</v>
      </c>
    </row>
    <row r="16" spans="1:10" ht="16.5" thickBot="1" x14ac:dyDescent="0.3">
      <c r="A16" s="231"/>
      <c r="B16" s="273"/>
      <c r="C16" s="233" t="s">
        <v>688</v>
      </c>
      <c r="D16" s="267">
        <v>1</v>
      </c>
      <c r="E16" s="268" t="s">
        <v>444</v>
      </c>
      <c r="F16" s="269" t="s">
        <v>61</v>
      </c>
      <c r="G16" s="270" t="s">
        <v>576</v>
      </c>
      <c r="H16" s="251" t="s">
        <v>694</v>
      </c>
      <c r="I16" s="221" t="s">
        <v>312</v>
      </c>
      <c r="J16" s="271" t="s">
        <v>423</v>
      </c>
    </row>
    <row r="17" spans="1:10" ht="15.75" thickBot="1" x14ac:dyDescent="0.3">
      <c r="A17" s="223"/>
      <c r="B17" s="224"/>
      <c r="C17" s="224"/>
      <c r="D17" s="225"/>
      <c r="E17" s="225"/>
      <c r="F17" s="225"/>
      <c r="G17" s="224"/>
      <c r="H17" s="224"/>
      <c r="I17" s="226"/>
      <c r="J17" s="226"/>
    </row>
    <row r="18" spans="1:10" ht="15.75" x14ac:dyDescent="0.25">
      <c r="A18" s="237" t="s">
        <v>404</v>
      </c>
      <c r="B18" s="239" t="s">
        <v>398</v>
      </c>
      <c r="C18" s="238" t="s">
        <v>413</v>
      </c>
      <c r="D18" s="209">
        <v>1</v>
      </c>
      <c r="E18" s="255" t="s">
        <v>411</v>
      </c>
      <c r="F18" s="256" t="s">
        <v>74</v>
      </c>
      <c r="G18" s="211" t="s">
        <v>412</v>
      </c>
      <c r="H18" s="207" t="s">
        <v>684</v>
      </c>
      <c r="I18" s="257" t="s">
        <v>312</v>
      </c>
      <c r="J18" s="258" t="s">
        <v>423</v>
      </c>
    </row>
    <row r="19" spans="1:10" ht="15.75" x14ac:dyDescent="0.25">
      <c r="A19" s="230"/>
      <c r="B19" s="240"/>
      <c r="C19" s="232" t="s">
        <v>688</v>
      </c>
      <c r="D19" s="92">
        <v>1</v>
      </c>
      <c r="E19" s="92" t="s">
        <v>589</v>
      </c>
      <c r="F19" s="259" t="s">
        <v>111</v>
      </c>
      <c r="G19" s="87" t="s">
        <v>277</v>
      </c>
      <c r="H19" s="201" t="s">
        <v>694</v>
      </c>
      <c r="I19" s="88" t="s">
        <v>698</v>
      </c>
      <c r="J19" s="216" t="s">
        <v>364</v>
      </c>
    </row>
    <row r="20" spans="1:10" ht="15.75" x14ac:dyDescent="0.25">
      <c r="A20" s="230"/>
      <c r="B20" s="240"/>
      <c r="C20" s="232" t="s">
        <v>413</v>
      </c>
      <c r="D20" s="92">
        <v>3</v>
      </c>
      <c r="E20" s="199" t="s">
        <v>564</v>
      </c>
      <c r="F20" s="259" t="s">
        <v>139</v>
      </c>
      <c r="G20" s="87" t="s">
        <v>285</v>
      </c>
      <c r="H20" s="85" t="s">
        <v>684</v>
      </c>
      <c r="I20" s="88" t="s">
        <v>699</v>
      </c>
      <c r="J20" s="216" t="s">
        <v>429</v>
      </c>
    </row>
    <row r="21" spans="1:10" ht="15.75" x14ac:dyDescent="0.25">
      <c r="A21" s="230"/>
      <c r="B21" s="240"/>
      <c r="C21" s="232" t="s">
        <v>422</v>
      </c>
      <c r="D21" s="92">
        <v>3</v>
      </c>
      <c r="E21" s="199" t="s">
        <v>504</v>
      </c>
      <c r="F21" s="259" t="s">
        <v>139</v>
      </c>
      <c r="G21" s="87" t="s">
        <v>285</v>
      </c>
      <c r="H21" s="87" t="s">
        <v>425</v>
      </c>
      <c r="I21" s="88" t="s">
        <v>700</v>
      </c>
      <c r="J21" s="215" t="s">
        <v>686</v>
      </c>
    </row>
    <row r="22" spans="1:10" ht="16.5" thickBot="1" x14ac:dyDescent="0.3">
      <c r="A22" s="230"/>
      <c r="B22" s="241"/>
      <c r="C22" s="232" t="s">
        <v>688</v>
      </c>
      <c r="D22" s="92">
        <v>3</v>
      </c>
      <c r="E22" s="199" t="s">
        <v>602</v>
      </c>
      <c r="F22" s="259" t="s">
        <v>167</v>
      </c>
      <c r="G22" s="87" t="s">
        <v>295</v>
      </c>
      <c r="H22" s="87" t="s">
        <v>689</v>
      </c>
      <c r="I22" s="88" t="s">
        <v>701</v>
      </c>
      <c r="J22" s="216" t="s">
        <v>693</v>
      </c>
    </row>
    <row r="23" spans="1:10" ht="15.75" x14ac:dyDescent="0.25">
      <c r="A23" s="230"/>
      <c r="B23" s="239" t="s">
        <v>687</v>
      </c>
      <c r="C23" s="232" t="s">
        <v>422</v>
      </c>
      <c r="D23" s="88">
        <v>1</v>
      </c>
      <c r="E23" s="91" t="s">
        <v>444</v>
      </c>
      <c r="F23" s="260" t="s">
        <v>61</v>
      </c>
      <c r="G23" s="87" t="s">
        <v>445</v>
      </c>
      <c r="H23" s="87" t="s">
        <v>425</v>
      </c>
      <c r="I23" s="88" t="s">
        <v>278</v>
      </c>
      <c r="J23" s="261" t="s">
        <v>423</v>
      </c>
    </row>
    <row r="24" spans="1:10" ht="15.75" x14ac:dyDescent="0.25">
      <c r="A24" s="230"/>
      <c r="B24" s="240"/>
      <c r="C24" s="232" t="s">
        <v>422</v>
      </c>
      <c r="D24" s="202">
        <v>5</v>
      </c>
      <c r="E24" s="92" t="s">
        <v>509</v>
      </c>
      <c r="F24" s="259" t="s">
        <v>192</v>
      </c>
      <c r="G24" s="87" t="s">
        <v>269</v>
      </c>
      <c r="H24" s="87" t="s">
        <v>425</v>
      </c>
      <c r="I24" s="88" t="s">
        <v>702</v>
      </c>
      <c r="J24" s="216" t="s">
        <v>429</v>
      </c>
    </row>
    <row r="25" spans="1:10" ht="15.75" x14ac:dyDescent="0.25">
      <c r="A25" s="230"/>
      <c r="B25" s="240"/>
      <c r="C25" s="232" t="s">
        <v>688</v>
      </c>
      <c r="D25" s="202">
        <v>5</v>
      </c>
      <c r="E25" s="92" t="s">
        <v>509</v>
      </c>
      <c r="F25" s="259" t="s">
        <v>192</v>
      </c>
      <c r="G25" s="87" t="s">
        <v>269</v>
      </c>
      <c r="H25" s="87" t="s">
        <v>690</v>
      </c>
      <c r="I25" s="88" t="s">
        <v>703</v>
      </c>
      <c r="J25" s="214" t="s">
        <v>746</v>
      </c>
    </row>
    <row r="26" spans="1:10" ht="16.5" thickBot="1" x14ac:dyDescent="0.3">
      <c r="A26" s="231"/>
      <c r="B26" s="241"/>
      <c r="C26" s="233" t="s">
        <v>413</v>
      </c>
      <c r="D26" s="262">
        <v>5</v>
      </c>
      <c r="E26" s="228" t="s">
        <v>400</v>
      </c>
      <c r="F26" s="263" t="s">
        <v>210</v>
      </c>
      <c r="G26" s="220" t="s">
        <v>301</v>
      </c>
      <c r="H26" s="217" t="s">
        <v>684</v>
      </c>
      <c r="I26" s="221" t="s">
        <v>704</v>
      </c>
      <c r="J26" s="252" t="s">
        <v>686</v>
      </c>
    </row>
    <row r="27" spans="1:10" ht="15.75" thickBot="1" x14ac:dyDescent="0.3">
      <c r="A27" s="223"/>
      <c r="B27" s="224"/>
      <c r="C27" s="224"/>
      <c r="D27" s="225"/>
      <c r="E27" s="225"/>
      <c r="F27" s="225"/>
      <c r="G27" s="224"/>
      <c r="H27" s="224"/>
      <c r="I27" s="226"/>
      <c r="J27" s="226"/>
    </row>
    <row r="28" spans="1:10" ht="15.75" x14ac:dyDescent="0.25">
      <c r="A28" s="237" t="s">
        <v>405</v>
      </c>
      <c r="B28" s="239" t="s">
        <v>398</v>
      </c>
      <c r="C28" s="238" t="s">
        <v>422</v>
      </c>
      <c r="D28" s="253">
        <v>1</v>
      </c>
      <c r="E28" s="227" t="s">
        <v>468</v>
      </c>
      <c r="F28" s="208" t="s">
        <v>77</v>
      </c>
      <c r="G28" s="210" t="s">
        <v>322</v>
      </c>
      <c r="H28" s="211" t="s">
        <v>425</v>
      </c>
      <c r="I28" s="212" t="s">
        <v>705</v>
      </c>
      <c r="J28" s="213" t="s">
        <v>372</v>
      </c>
    </row>
    <row r="29" spans="1:10" ht="15.75" x14ac:dyDescent="0.25">
      <c r="A29" s="230"/>
      <c r="B29" s="240"/>
      <c r="C29" s="232" t="s">
        <v>413</v>
      </c>
      <c r="D29" s="86">
        <v>1</v>
      </c>
      <c r="E29" s="199" t="s">
        <v>550</v>
      </c>
      <c r="F29" s="205" t="s">
        <v>77</v>
      </c>
      <c r="G29" s="203" t="s">
        <v>322</v>
      </c>
      <c r="H29" s="85" t="s">
        <v>684</v>
      </c>
      <c r="I29" s="88" t="s">
        <v>706</v>
      </c>
      <c r="J29" s="215" t="s">
        <v>374</v>
      </c>
    </row>
    <row r="30" spans="1:10" ht="16.5" thickBot="1" x14ac:dyDescent="0.3">
      <c r="A30" s="230"/>
      <c r="B30" s="241"/>
      <c r="C30" s="232" t="s">
        <v>688</v>
      </c>
      <c r="D30" s="86">
        <v>1</v>
      </c>
      <c r="E30" s="199" t="s">
        <v>587</v>
      </c>
      <c r="F30" s="205" t="s">
        <v>77</v>
      </c>
      <c r="G30" s="203" t="s">
        <v>322</v>
      </c>
      <c r="H30" s="201" t="s">
        <v>694</v>
      </c>
      <c r="I30" s="88" t="s">
        <v>707</v>
      </c>
      <c r="J30" s="215" t="s">
        <v>364</v>
      </c>
    </row>
    <row r="31" spans="1:10" ht="15.75" x14ac:dyDescent="0.25">
      <c r="A31" s="230"/>
      <c r="B31" s="239" t="s">
        <v>687</v>
      </c>
      <c r="C31" s="232" t="s">
        <v>422</v>
      </c>
      <c r="D31" s="86">
        <v>3</v>
      </c>
      <c r="E31" s="86" t="s">
        <v>15</v>
      </c>
      <c r="F31" s="206" t="s">
        <v>16</v>
      </c>
      <c r="G31" s="203" t="s">
        <v>497</v>
      </c>
      <c r="H31" s="87" t="s">
        <v>425</v>
      </c>
      <c r="I31" s="88" t="s">
        <v>705</v>
      </c>
      <c r="J31" s="214" t="s">
        <v>364</v>
      </c>
    </row>
    <row r="32" spans="1:10" ht="15.75" x14ac:dyDescent="0.25">
      <c r="A32" s="230"/>
      <c r="B32" s="240"/>
      <c r="C32" s="232" t="s">
        <v>688</v>
      </c>
      <c r="D32" s="86">
        <v>3</v>
      </c>
      <c r="E32" s="85" t="s">
        <v>15</v>
      </c>
      <c r="F32" s="206" t="s">
        <v>16</v>
      </c>
      <c r="G32" s="203" t="s">
        <v>598</v>
      </c>
      <c r="H32" s="87" t="s">
        <v>689</v>
      </c>
      <c r="I32" s="88" t="s">
        <v>708</v>
      </c>
      <c r="J32" s="216" t="s">
        <v>693</v>
      </c>
    </row>
    <row r="33" spans="1:10" ht="16.5" thickBot="1" x14ac:dyDescent="0.3">
      <c r="A33" s="230"/>
      <c r="B33" s="241"/>
      <c r="C33" s="232" t="s">
        <v>413</v>
      </c>
      <c r="D33" s="86">
        <v>3</v>
      </c>
      <c r="E33" s="199" t="s">
        <v>562</v>
      </c>
      <c r="F33" s="205" t="s">
        <v>155</v>
      </c>
      <c r="G33" s="92" t="s">
        <v>336</v>
      </c>
      <c r="H33" s="85" t="s">
        <v>684</v>
      </c>
      <c r="I33" s="88" t="s">
        <v>709</v>
      </c>
      <c r="J33" s="216" t="s">
        <v>429</v>
      </c>
    </row>
    <row r="34" spans="1:10" ht="15.75" x14ac:dyDescent="0.25">
      <c r="A34" s="230"/>
      <c r="B34" s="239" t="s">
        <v>399</v>
      </c>
      <c r="C34" s="232" t="s">
        <v>422</v>
      </c>
      <c r="D34" s="86">
        <v>5</v>
      </c>
      <c r="E34" s="92" t="s">
        <v>523</v>
      </c>
      <c r="F34" s="205" t="s">
        <v>187</v>
      </c>
      <c r="G34" s="87" t="s">
        <v>271</v>
      </c>
      <c r="H34" s="87" t="s">
        <v>425</v>
      </c>
      <c r="I34" s="88" t="s">
        <v>705</v>
      </c>
      <c r="J34" s="216" t="s">
        <v>429</v>
      </c>
    </row>
    <row r="35" spans="1:10" ht="16.5" thickBot="1" x14ac:dyDescent="0.3">
      <c r="A35" s="231"/>
      <c r="B35" s="241"/>
      <c r="C35" s="233" t="s">
        <v>688</v>
      </c>
      <c r="D35" s="254">
        <v>5</v>
      </c>
      <c r="E35" s="228" t="s">
        <v>523</v>
      </c>
      <c r="F35" s="218" t="s">
        <v>187</v>
      </c>
      <c r="G35" s="220" t="s">
        <v>271</v>
      </c>
      <c r="H35" s="220" t="s">
        <v>690</v>
      </c>
      <c r="I35" s="221" t="s">
        <v>747</v>
      </c>
      <c r="J35" s="229" t="s">
        <v>746</v>
      </c>
    </row>
    <row r="36" spans="1:10" ht="15.75" thickBot="1" x14ac:dyDescent="0.3">
      <c r="A36" s="223"/>
      <c r="B36" s="224"/>
      <c r="C36" s="224"/>
      <c r="D36" s="194"/>
      <c r="E36" s="194"/>
      <c r="F36" s="225"/>
      <c r="G36" s="224"/>
      <c r="H36" s="224"/>
      <c r="I36" s="226"/>
      <c r="J36" s="226"/>
    </row>
    <row r="37" spans="1:10" ht="15.75" x14ac:dyDescent="0.25">
      <c r="A37" s="237" t="s">
        <v>407</v>
      </c>
      <c r="B37" s="239" t="s">
        <v>398</v>
      </c>
      <c r="C37" s="238" t="s">
        <v>422</v>
      </c>
      <c r="D37" s="253">
        <v>3</v>
      </c>
      <c r="E37" s="227" t="s">
        <v>498</v>
      </c>
      <c r="F37" s="208" t="s">
        <v>147</v>
      </c>
      <c r="G37" s="211" t="s">
        <v>267</v>
      </c>
      <c r="H37" s="211" t="s">
        <v>425</v>
      </c>
      <c r="I37" s="212" t="s">
        <v>710</v>
      </c>
      <c r="J37" s="213" t="s">
        <v>429</v>
      </c>
    </row>
    <row r="38" spans="1:10" ht="15.75" x14ac:dyDescent="0.25">
      <c r="A38" s="230"/>
      <c r="B38" s="240"/>
      <c r="C38" s="232" t="s">
        <v>413</v>
      </c>
      <c r="D38" s="86">
        <v>3</v>
      </c>
      <c r="E38" s="199" t="s">
        <v>568</v>
      </c>
      <c r="F38" s="205" t="s">
        <v>161</v>
      </c>
      <c r="G38" s="203" t="s">
        <v>326</v>
      </c>
      <c r="H38" s="85" t="s">
        <v>684</v>
      </c>
      <c r="I38" s="88" t="s">
        <v>711</v>
      </c>
      <c r="J38" s="215" t="s">
        <v>686</v>
      </c>
    </row>
    <row r="39" spans="1:10" ht="16.5" thickBot="1" x14ac:dyDescent="0.3">
      <c r="A39" s="230"/>
      <c r="B39" s="241"/>
      <c r="C39" s="232" t="s">
        <v>688</v>
      </c>
      <c r="D39" s="86">
        <v>3</v>
      </c>
      <c r="E39" s="199" t="s">
        <v>603</v>
      </c>
      <c r="F39" s="205" t="s">
        <v>176</v>
      </c>
      <c r="G39" s="87" t="s">
        <v>309</v>
      </c>
      <c r="H39" s="87" t="s">
        <v>689</v>
      </c>
      <c r="I39" s="88" t="s">
        <v>712</v>
      </c>
      <c r="J39" s="216" t="s">
        <v>693</v>
      </c>
    </row>
    <row r="40" spans="1:10" ht="15.75" x14ac:dyDescent="0.25">
      <c r="A40" s="230"/>
      <c r="B40" s="239" t="s">
        <v>687</v>
      </c>
      <c r="C40" s="232" t="s">
        <v>422</v>
      </c>
      <c r="D40" s="86">
        <v>5</v>
      </c>
      <c r="E40" s="92" t="s">
        <v>511</v>
      </c>
      <c r="F40" s="205" t="s">
        <v>194</v>
      </c>
      <c r="G40" s="87" t="s">
        <v>301</v>
      </c>
      <c r="H40" s="87" t="s">
        <v>425</v>
      </c>
      <c r="I40" s="88" t="s">
        <v>713</v>
      </c>
      <c r="J40" s="216" t="s">
        <v>429</v>
      </c>
    </row>
    <row r="41" spans="1:10" ht="15.75" x14ac:dyDescent="0.25">
      <c r="A41" s="230"/>
      <c r="B41" s="240"/>
      <c r="C41" s="232" t="s">
        <v>413</v>
      </c>
      <c r="D41" s="86">
        <v>5</v>
      </c>
      <c r="E41" s="92" t="s">
        <v>511</v>
      </c>
      <c r="F41" s="205" t="s">
        <v>194</v>
      </c>
      <c r="G41" s="87" t="s">
        <v>301</v>
      </c>
      <c r="H41" s="85" t="s">
        <v>684</v>
      </c>
      <c r="I41" s="88" t="s">
        <v>714</v>
      </c>
      <c r="J41" s="215" t="s">
        <v>686</v>
      </c>
    </row>
    <row r="42" spans="1:10" ht="16.5" thickBot="1" x14ac:dyDescent="0.3">
      <c r="A42" s="230"/>
      <c r="B42" s="241"/>
      <c r="C42" s="232" t="s">
        <v>688</v>
      </c>
      <c r="D42" s="90">
        <v>5</v>
      </c>
      <c r="E42" s="92" t="s">
        <v>633</v>
      </c>
      <c r="F42" s="205" t="s">
        <v>225</v>
      </c>
      <c r="G42" s="87" t="s">
        <v>299</v>
      </c>
      <c r="H42" s="87" t="s">
        <v>690</v>
      </c>
      <c r="I42" s="88" t="s">
        <v>715</v>
      </c>
      <c r="J42" s="214" t="s">
        <v>746</v>
      </c>
    </row>
    <row r="43" spans="1:10" ht="15.75" x14ac:dyDescent="0.25">
      <c r="A43" s="230"/>
      <c r="B43" s="239" t="s">
        <v>399</v>
      </c>
      <c r="C43" s="232" t="s">
        <v>422</v>
      </c>
      <c r="D43" s="90">
        <v>1</v>
      </c>
      <c r="E43" s="199" t="s">
        <v>462</v>
      </c>
      <c r="F43" s="205" t="s">
        <v>79</v>
      </c>
      <c r="G43" s="92" t="s">
        <v>330</v>
      </c>
      <c r="H43" s="87" t="s">
        <v>425</v>
      </c>
      <c r="I43" s="88" t="s">
        <v>716</v>
      </c>
      <c r="J43" s="214" t="s">
        <v>364</v>
      </c>
    </row>
    <row r="44" spans="1:10" ht="15.75" x14ac:dyDescent="0.25">
      <c r="A44" s="230"/>
      <c r="B44" s="240"/>
      <c r="C44" s="232" t="s">
        <v>413</v>
      </c>
      <c r="D44" s="90">
        <v>1</v>
      </c>
      <c r="E44" s="92" t="s">
        <v>541</v>
      </c>
      <c r="F44" s="205" t="s">
        <v>79</v>
      </c>
      <c r="G44" s="92" t="s">
        <v>330</v>
      </c>
      <c r="H44" s="85" t="s">
        <v>684</v>
      </c>
      <c r="I44" s="88" t="s">
        <v>717</v>
      </c>
      <c r="J44" s="215" t="s">
        <v>372</v>
      </c>
    </row>
    <row r="45" spans="1:10" ht="16.5" thickBot="1" x14ac:dyDescent="0.3">
      <c r="A45" s="231"/>
      <c r="B45" s="241"/>
      <c r="C45" s="233" t="s">
        <v>688</v>
      </c>
      <c r="D45" s="254">
        <v>1</v>
      </c>
      <c r="E45" s="219" t="s">
        <v>583</v>
      </c>
      <c r="F45" s="218" t="s">
        <v>79</v>
      </c>
      <c r="G45" s="228" t="s">
        <v>330</v>
      </c>
      <c r="H45" s="251" t="s">
        <v>694</v>
      </c>
      <c r="I45" s="221" t="s">
        <v>718</v>
      </c>
      <c r="J45" s="252" t="s">
        <v>748</v>
      </c>
    </row>
    <row r="46" spans="1:10" ht="15.75" thickBot="1" x14ac:dyDescent="0.3">
      <c r="A46" s="223"/>
      <c r="B46" s="224"/>
      <c r="C46" s="224"/>
      <c r="D46" s="225"/>
      <c r="E46" s="225"/>
      <c r="F46" s="225"/>
      <c r="G46" s="224"/>
      <c r="H46" s="224"/>
      <c r="I46" s="226"/>
      <c r="J46" s="226"/>
    </row>
    <row r="47" spans="1:10" ht="15.75" x14ac:dyDescent="0.25">
      <c r="A47" s="237" t="s">
        <v>406</v>
      </c>
      <c r="B47" s="239" t="s">
        <v>397</v>
      </c>
      <c r="C47" s="238" t="s">
        <v>422</v>
      </c>
      <c r="D47" s="248">
        <v>5</v>
      </c>
      <c r="E47" s="227" t="s">
        <v>522</v>
      </c>
      <c r="F47" s="208" t="s">
        <v>201</v>
      </c>
      <c r="G47" s="211" t="s">
        <v>293</v>
      </c>
      <c r="H47" s="211" t="s">
        <v>425</v>
      </c>
      <c r="I47" s="212" t="s">
        <v>719</v>
      </c>
      <c r="J47" s="213" t="s">
        <v>429</v>
      </c>
    </row>
    <row r="48" spans="1:10" ht="15.75" x14ac:dyDescent="0.25">
      <c r="A48" s="230"/>
      <c r="B48" s="240"/>
      <c r="C48" s="232" t="s">
        <v>413</v>
      </c>
      <c r="D48" s="93">
        <v>5</v>
      </c>
      <c r="E48" s="92" t="s">
        <v>522</v>
      </c>
      <c r="F48" s="205" t="s">
        <v>201</v>
      </c>
      <c r="G48" s="203" t="s">
        <v>326</v>
      </c>
      <c r="H48" s="85" t="s">
        <v>684</v>
      </c>
      <c r="I48" s="88" t="s">
        <v>720</v>
      </c>
      <c r="J48" s="215" t="s">
        <v>686</v>
      </c>
    </row>
    <row r="49" spans="1:10" ht="16.5" thickBot="1" x14ac:dyDescent="0.3">
      <c r="A49" s="230"/>
      <c r="B49" s="241"/>
      <c r="C49" s="232" t="s">
        <v>688</v>
      </c>
      <c r="D49" s="93">
        <v>5</v>
      </c>
      <c r="E49" s="92" t="s">
        <v>608</v>
      </c>
      <c r="F49" s="205" t="s">
        <v>224</v>
      </c>
      <c r="G49" s="203" t="s">
        <v>322</v>
      </c>
      <c r="H49" s="87" t="s">
        <v>690</v>
      </c>
      <c r="I49" s="88" t="s">
        <v>743</v>
      </c>
      <c r="J49" s="214" t="s">
        <v>746</v>
      </c>
    </row>
    <row r="50" spans="1:10" ht="15.75" x14ac:dyDescent="0.25">
      <c r="A50" s="230"/>
      <c r="B50" s="239" t="s">
        <v>687</v>
      </c>
      <c r="C50" s="232" t="s">
        <v>422</v>
      </c>
      <c r="D50" s="93">
        <v>1</v>
      </c>
      <c r="E50" s="199" t="s">
        <v>448</v>
      </c>
      <c r="F50" s="205" t="s">
        <v>81</v>
      </c>
      <c r="G50" s="87" t="s">
        <v>273</v>
      </c>
      <c r="H50" s="87" t="s">
        <v>425</v>
      </c>
      <c r="I50" s="88" t="s">
        <v>721</v>
      </c>
      <c r="J50" s="214" t="s">
        <v>364</v>
      </c>
    </row>
    <row r="51" spans="1:10" ht="15.75" x14ac:dyDescent="0.25">
      <c r="A51" s="230"/>
      <c r="B51" s="240"/>
      <c r="C51" s="232" t="s">
        <v>413</v>
      </c>
      <c r="D51" s="93">
        <v>1</v>
      </c>
      <c r="E51" s="199" t="s">
        <v>551</v>
      </c>
      <c r="F51" s="205" t="s">
        <v>81</v>
      </c>
      <c r="G51" s="87" t="s">
        <v>273</v>
      </c>
      <c r="H51" s="85" t="s">
        <v>684</v>
      </c>
      <c r="I51" s="88" t="s">
        <v>722</v>
      </c>
      <c r="J51" s="215" t="s">
        <v>372</v>
      </c>
    </row>
    <row r="52" spans="1:10" ht="16.5" thickBot="1" x14ac:dyDescent="0.3">
      <c r="A52" s="231"/>
      <c r="B52" s="241"/>
      <c r="C52" s="233" t="s">
        <v>688</v>
      </c>
      <c r="D52" s="249">
        <v>1</v>
      </c>
      <c r="E52" s="250" t="s">
        <v>586</v>
      </c>
      <c r="F52" s="218" t="s">
        <v>119</v>
      </c>
      <c r="G52" s="220" t="s">
        <v>267</v>
      </c>
      <c r="H52" s="251" t="s">
        <v>694</v>
      </c>
      <c r="I52" s="221" t="s">
        <v>723</v>
      </c>
      <c r="J52" s="252" t="s">
        <v>748</v>
      </c>
    </row>
    <row r="53" spans="1:10" ht="15.75" thickBot="1" x14ac:dyDescent="0.3">
      <c r="A53" s="223"/>
      <c r="B53" s="224"/>
      <c r="C53" s="224"/>
      <c r="D53" s="225"/>
      <c r="E53" s="225"/>
      <c r="F53" s="225"/>
      <c r="G53" s="224"/>
      <c r="H53" s="224"/>
      <c r="I53" s="226"/>
      <c r="J53" s="226"/>
    </row>
    <row r="54" spans="1:10" ht="15.75" x14ac:dyDescent="0.25">
      <c r="A54" s="237" t="s">
        <v>408</v>
      </c>
      <c r="B54" s="239" t="s">
        <v>398</v>
      </c>
      <c r="C54" s="238" t="s">
        <v>422</v>
      </c>
      <c r="D54" s="285">
        <v>1</v>
      </c>
      <c r="E54" s="246" t="s">
        <v>459</v>
      </c>
      <c r="F54" s="208" t="s">
        <v>107</v>
      </c>
      <c r="G54" s="211" t="s">
        <v>332</v>
      </c>
      <c r="H54" s="211" t="s">
        <v>425</v>
      </c>
      <c r="I54" s="212" t="s">
        <v>725</v>
      </c>
      <c r="J54" s="247" t="s">
        <v>364</v>
      </c>
    </row>
    <row r="55" spans="1:10" ht="15.75" x14ac:dyDescent="0.25">
      <c r="A55" s="230"/>
      <c r="B55" s="240"/>
      <c r="C55" s="232" t="s">
        <v>413</v>
      </c>
      <c r="D55" s="88">
        <v>1</v>
      </c>
      <c r="E55" s="204" t="s">
        <v>542</v>
      </c>
      <c r="F55" s="206" t="s">
        <v>109</v>
      </c>
      <c r="G55" s="203" t="s">
        <v>544</v>
      </c>
      <c r="H55" s="85" t="s">
        <v>684</v>
      </c>
      <c r="I55" s="88" t="s">
        <v>685</v>
      </c>
      <c r="J55" s="215" t="s">
        <v>372</v>
      </c>
    </row>
    <row r="56" spans="1:10" ht="16.5" thickBot="1" x14ac:dyDescent="0.3">
      <c r="A56" s="230"/>
      <c r="B56" s="241"/>
      <c r="C56" s="232" t="s">
        <v>688</v>
      </c>
      <c r="D56" s="88">
        <v>1</v>
      </c>
      <c r="E56" s="92" t="s">
        <v>459</v>
      </c>
      <c r="F56" s="205" t="s">
        <v>107</v>
      </c>
      <c r="G56" s="92" t="s">
        <v>332</v>
      </c>
      <c r="H56" s="201" t="s">
        <v>694</v>
      </c>
      <c r="I56" s="88" t="s">
        <v>724</v>
      </c>
      <c r="J56" s="215" t="s">
        <v>748</v>
      </c>
    </row>
    <row r="57" spans="1:10" ht="15.75" x14ac:dyDescent="0.25">
      <c r="A57" s="230"/>
      <c r="B57" s="234" t="s">
        <v>245</v>
      </c>
      <c r="C57" s="232" t="s">
        <v>422</v>
      </c>
      <c r="D57" s="202">
        <v>3</v>
      </c>
      <c r="E57" s="199" t="s">
        <v>493</v>
      </c>
      <c r="F57" s="205" t="s">
        <v>149</v>
      </c>
      <c r="G57" s="203" t="s">
        <v>326</v>
      </c>
      <c r="H57" s="87" t="s">
        <v>425</v>
      </c>
      <c r="I57" s="88" t="s">
        <v>726</v>
      </c>
      <c r="J57" s="216" t="s">
        <v>429</v>
      </c>
    </row>
    <row r="58" spans="1:10" ht="15.75" x14ac:dyDescent="0.25">
      <c r="A58" s="230"/>
      <c r="B58" s="235"/>
      <c r="C58" s="232" t="s">
        <v>413</v>
      </c>
      <c r="D58" s="202">
        <v>3</v>
      </c>
      <c r="E58" s="199" t="s">
        <v>563</v>
      </c>
      <c r="F58" s="205" t="s">
        <v>157</v>
      </c>
      <c r="G58" s="87" t="s">
        <v>301</v>
      </c>
      <c r="H58" s="85" t="s">
        <v>684</v>
      </c>
      <c r="I58" s="88" t="s">
        <v>727</v>
      </c>
      <c r="J58" s="214" t="s">
        <v>364</v>
      </c>
    </row>
    <row r="59" spans="1:10" ht="16.5" thickBot="1" x14ac:dyDescent="0.3">
      <c r="A59" s="230"/>
      <c r="B59" s="236"/>
      <c r="C59" s="232" t="s">
        <v>688</v>
      </c>
      <c r="D59" s="202">
        <v>3</v>
      </c>
      <c r="E59" s="199" t="s">
        <v>604</v>
      </c>
      <c r="F59" s="205" t="s">
        <v>185</v>
      </c>
      <c r="G59" s="203" t="s">
        <v>322</v>
      </c>
      <c r="H59" s="87" t="s">
        <v>689</v>
      </c>
      <c r="I59" s="88" t="s">
        <v>728</v>
      </c>
      <c r="J59" s="216" t="s">
        <v>693</v>
      </c>
    </row>
    <row r="60" spans="1:10" ht="15.75" x14ac:dyDescent="0.25">
      <c r="A60" s="230"/>
      <c r="B60" s="234" t="s">
        <v>246</v>
      </c>
      <c r="C60" s="232" t="s">
        <v>422</v>
      </c>
      <c r="D60" s="202">
        <v>5</v>
      </c>
      <c r="E60" s="92" t="s">
        <v>521</v>
      </c>
      <c r="F60" s="205" t="s">
        <v>205</v>
      </c>
      <c r="G60" s="87" t="s">
        <v>317</v>
      </c>
      <c r="H60" s="87" t="s">
        <v>425</v>
      </c>
      <c r="I60" s="88" t="s">
        <v>729</v>
      </c>
      <c r="J60" s="216" t="s">
        <v>429</v>
      </c>
    </row>
    <row r="61" spans="1:10" ht="15.75" x14ac:dyDescent="0.25">
      <c r="A61" s="230"/>
      <c r="B61" s="235"/>
      <c r="C61" s="232" t="s">
        <v>413</v>
      </c>
      <c r="D61" s="202">
        <v>5</v>
      </c>
      <c r="E61" s="92" t="s">
        <v>521</v>
      </c>
      <c r="F61" s="205" t="s">
        <v>205</v>
      </c>
      <c r="G61" s="87" t="s">
        <v>317</v>
      </c>
      <c r="H61" s="85" t="s">
        <v>684</v>
      </c>
      <c r="I61" s="88" t="s">
        <v>730</v>
      </c>
      <c r="J61" s="215" t="s">
        <v>686</v>
      </c>
    </row>
    <row r="62" spans="1:10" ht="15.75" x14ac:dyDescent="0.25">
      <c r="A62" s="230"/>
      <c r="B62" s="235"/>
      <c r="C62" s="232" t="s">
        <v>688</v>
      </c>
      <c r="D62" s="202">
        <v>5</v>
      </c>
      <c r="E62" s="92" t="s">
        <v>612</v>
      </c>
      <c r="F62" s="205" t="s">
        <v>356</v>
      </c>
      <c r="G62" s="87" t="s">
        <v>303</v>
      </c>
      <c r="H62" s="87" t="s">
        <v>696</v>
      </c>
      <c r="I62" s="88" t="s">
        <v>304</v>
      </c>
      <c r="J62" s="215" t="s">
        <v>244</v>
      </c>
    </row>
    <row r="63" spans="1:10" ht="15.75" x14ac:dyDescent="0.25">
      <c r="A63" s="230"/>
      <c r="B63" s="235"/>
      <c r="C63" s="232" t="s">
        <v>688</v>
      </c>
      <c r="D63" s="202">
        <v>5</v>
      </c>
      <c r="E63" s="92" t="s">
        <v>624</v>
      </c>
      <c r="F63" s="205" t="s">
        <v>358</v>
      </c>
      <c r="G63" s="87" t="s">
        <v>293</v>
      </c>
      <c r="H63" s="87" t="s">
        <v>696</v>
      </c>
      <c r="I63" s="88" t="s">
        <v>731</v>
      </c>
      <c r="J63" s="215" t="s">
        <v>749</v>
      </c>
    </row>
    <row r="64" spans="1:10" ht="16.5" thickBot="1" x14ac:dyDescent="0.3">
      <c r="A64" s="231"/>
      <c r="B64" s="236"/>
      <c r="C64" s="233" t="s">
        <v>688</v>
      </c>
      <c r="D64" s="262">
        <v>5</v>
      </c>
      <c r="E64" s="228" t="s">
        <v>618</v>
      </c>
      <c r="F64" s="218" t="s">
        <v>357</v>
      </c>
      <c r="G64" s="228" t="s">
        <v>334</v>
      </c>
      <c r="H64" s="220" t="s">
        <v>696</v>
      </c>
      <c r="I64" s="221" t="s">
        <v>732</v>
      </c>
      <c r="J64" s="229" t="s">
        <v>381</v>
      </c>
    </row>
    <row r="65" spans="1:10" ht="20.25" thickBot="1" x14ac:dyDescent="0.3">
      <c r="A65" s="245"/>
      <c r="B65" s="224"/>
      <c r="C65" s="224"/>
      <c r="D65" s="274"/>
      <c r="E65" s="201"/>
      <c r="F65" s="198"/>
      <c r="G65" s="224"/>
      <c r="H65" s="224"/>
      <c r="I65" s="226"/>
      <c r="J65" s="226"/>
    </row>
    <row r="66" spans="1:10" ht="15.75" x14ac:dyDescent="0.25">
      <c r="A66" s="244" t="s">
        <v>409</v>
      </c>
      <c r="B66" s="239" t="s">
        <v>398</v>
      </c>
      <c r="C66" s="238" t="s">
        <v>422</v>
      </c>
      <c r="D66" s="285">
        <v>3</v>
      </c>
      <c r="E66" s="227" t="s">
        <v>495</v>
      </c>
      <c r="F66" s="208" t="s">
        <v>152</v>
      </c>
      <c r="G66" s="211" t="s">
        <v>271</v>
      </c>
      <c r="H66" s="211" t="s">
        <v>425</v>
      </c>
      <c r="I66" s="212" t="s">
        <v>733</v>
      </c>
      <c r="J66" s="213" t="s">
        <v>429</v>
      </c>
    </row>
    <row r="67" spans="1:10" ht="15.75" x14ac:dyDescent="0.25">
      <c r="A67" s="242"/>
      <c r="B67" s="240"/>
      <c r="C67" s="232" t="s">
        <v>413</v>
      </c>
      <c r="D67" s="202">
        <v>3</v>
      </c>
      <c r="E67" s="199" t="s">
        <v>563</v>
      </c>
      <c r="F67" s="205" t="s">
        <v>164</v>
      </c>
      <c r="G67" s="87" t="s">
        <v>301</v>
      </c>
      <c r="H67" s="85" t="s">
        <v>684</v>
      </c>
      <c r="I67" s="88" t="s">
        <v>734</v>
      </c>
      <c r="J67" s="215" t="s">
        <v>686</v>
      </c>
    </row>
    <row r="68" spans="1:10" ht="15.75" x14ac:dyDescent="0.25">
      <c r="A68" s="242"/>
      <c r="B68" s="240"/>
      <c r="C68" s="232" t="s">
        <v>422</v>
      </c>
      <c r="D68" s="202">
        <v>1</v>
      </c>
      <c r="E68" s="199" t="s">
        <v>451</v>
      </c>
      <c r="F68" s="205" t="s">
        <v>91</v>
      </c>
      <c r="G68" s="87" t="s">
        <v>269</v>
      </c>
      <c r="H68" s="87" t="s">
        <v>425</v>
      </c>
      <c r="I68" s="88" t="s">
        <v>735</v>
      </c>
      <c r="J68" s="214" t="s">
        <v>364</v>
      </c>
    </row>
    <row r="69" spans="1:10" ht="15.75" x14ac:dyDescent="0.25">
      <c r="A69" s="242"/>
      <c r="B69" s="240"/>
      <c r="C69" s="232" t="s">
        <v>413</v>
      </c>
      <c r="D69" s="88">
        <v>1</v>
      </c>
      <c r="E69" s="199" t="s">
        <v>540</v>
      </c>
      <c r="F69" s="205" t="s">
        <v>94</v>
      </c>
      <c r="G69" s="87" t="s">
        <v>277</v>
      </c>
      <c r="H69" s="85" t="s">
        <v>684</v>
      </c>
      <c r="I69" s="88" t="s">
        <v>736</v>
      </c>
      <c r="J69" s="215" t="s">
        <v>372</v>
      </c>
    </row>
    <row r="70" spans="1:10" ht="15.75" customHeight="1" thickBot="1" x14ac:dyDescent="0.3">
      <c r="A70" s="242"/>
      <c r="B70" s="241"/>
      <c r="C70" s="232" t="s">
        <v>688</v>
      </c>
      <c r="D70" s="88">
        <v>1</v>
      </c>
      <c r="E70" s="92" t="s">
        <v>584</v>
      </c>
      <c r="F70" s="205" t="s">
        <v>112</v>
      </c>
      <c r="G70" s="87" t="s">
        <v>293</v>
      </c>
      <c r="H70" s="201" t="s">
        <v>694</v>
      </c>
      <c r="I70" s="88" t="s">
        <v>731</v>
      </c>
      <c r="J70" s="215" t="s">
        <v>748</v>
      </c>
    </row>
    <row r="71" spans="1:10" ht="15.75" customHeight="1" x14ac:dyDescent="0.25">
      <c r="A71" s="242"/>
      <c r="B71" s="234" t="s">
        <v>245</v>
      </c>
      <c r="C71" s="232" t="s">
        <v>422</v>
      </c>
      <c r="D71" s="202">
        <v>5</v>
      </c>
      <c r="E71" s="199" t="s">
        <v>517</v>
      </c>
      <c r="F71" s="205" t="s">
        <v>193</v>
      </c>
      <c r="G71" s="87" t="s">
        <v>275</v>
      </c>
      <c r="H71" s="87" t="s">
        <v>425</v>
      </c>
      <c r="I71" s="88" t="s">
        <v>737</v>
      </c>
      <c r="J71" s="216" t="s">
        <v>429</v>
      </c>
    </row>
    <row r="72" spans="1:10" ht="15.75" customHeight="1" thickBot="1" x14ac:dyDescent="0.3">
      <c r="A72" s="243"/>
      <c r="B72" s="236"/>
      <c r="C72" s="233" t="s">
        <v>688</v>
      </c>
      <c r="D72" s="262">
        <v>5</v>
      </c>
      <c r="E72" s="228" t="s">
        <v>517</v>
      </c>
      <c r="F72" s="218" t="s">
        <v>193</v>
      </c>
      <c r="G72" s="220" t="s">
        <v>265</v>
      </c>
      <c r="H72" s="220" t="s">
        <v>690</v>
      </c>
      <c r="I72" s="221" t="s">
        <v>738</v>
      </c>
      <c r="J72" s="229" t="s">
        <v>746</v>
      </c>
    </row>
    <row r="73" spans="1:10" ht="15.75" thickBot="1" x14ac:dyDescent="0.3">
      <c r="A73" s="223"/>
      <c r="B73" s="224"/>
      <c r="C73" s="224"/>
      <c r="D73" s="225"/>
      <c r="E73" s="225"/>
      <c r="F73" s="225"/>
      <c r="G73" s="224"/>
      <c r="H73" s="224"/>
      <c r="I73" s="226"/>
      <c r="J73" s="226"/>
    </row>
    <row r="74" spans="1:10" ht="15.75" x14ac:dyDescent="0.25">
      <c r="A74" s="237" t="s">
        <v>695</v>
      </c>
      <c r="B74" s="239" t="s">
        <v>398</v>
      </c>
      <c r="C74" s="238" t="s">
        <v>422</v>
      </c>
      <c r="D74" s="285">
        <v>5</v>
      </c>
      <c r="E74" s="209" t="s">
        <v>519</v>
      </c>
      <c r="F74" s="208" t="s">
        <v>191</v>
      </c>
      <c r="G74" s="210" t="s">
        <v>324</v>
      </c>
      <c r="H74" s="211" t="s">
        <v>425</v>
      </c>
      <c r="I74" s="212" t="s">
        <v>739</v>
      </c>
      <c r="J74" s="213" t="s">
        <v>429</v>
      </c>
    </row>
    <row r="75" spans="1:10" ht="15.75" x14ac:dyDescent="0.25">
      <c r="A75" s="230"/>
      <c r="B75" s="240"/>
      <c r="C75" s="232" t="s">
        <v>688</v>
      </c>
      <c r="D75" s="202">
        <v>5</v>
      </c>
      <c r="E75" s="92" t="s">
        <v>519</v>
      </c>
      <c r="F75" s="205" t="s">
        <v>191</v>
      </c>
      <c r="G75" s="87" t="s">
        <v>277</v>
      </c>
      <c r="H75" s="87" t="s">
        <v>690</v>
      </c>
      <c r="I75" s="88" t="s">
        <v>740</v>
      </c>
      <c r="J75" s="214" t="s">
        <v>746</v>
      </c>
    </row>
    <row r="76" spans="1:10" ht="16.5" thickBot="1" x14ac:dyDescent="0.3">
      <c r="A76" s="230"/>
      <c r="B76" s="241"/>
      <c r="C76" s="232" t="s">
        <v>688</v>
      </c>
      <c r="D76" s="202">
        <v>1</v>
      </c>
      <c r="E76" s="92" t="s">
        <v>579</v>
      </c>
      <c r="F76" s="205" t="s">
        <v>123</v>
      </c>
      <c r="G76" s="203" t="s">
        <v>324</v>
      </c>
      <c r="H76" s="201" t="s">
        <v>694</v>
      </c>
      <c r="I76" s="88" t="s">
        <v>741</v>
      </c>
      <c r="J76" s="215" t="s">
        <v>686</v>
      </c>
    </row>
    <row r="77" spans="1:10" ht="15.75" x14ac:dyDescent="0.25">
      <c r="A77" s="230"/>
      <c r="B77" s="234" t="s">
        <v>245</v>
      </c>
      <c r="C77" s="232" t="s">
        <v>422</v>
      </c>
      <c r="D77" s="202">
        <v>3</v>
      </c>
      <c r="E77" s="199" t="s">
        <v>496</v>
      </c>
      <c r="F77" s="205" t="s">
        <v>146</v>
      </c>
      <c r="G77" s="87" t="s">
        <v>277</v>
      </c>
      <c r="H77" s="87" t="s">
        <v>425</v>
      </c>
      <c r="I77" s="88" t="s">
        <v>736</v>
      </c>
      <c r="J77" s="216" t="s">
        <v>429</v>
      </c>
    </row>
    <row r="78" spans="1:10" ht="15.75" x14ac:dyDescent="0.25">
      <c r="A78" s="230"/>
      <c r="B78" s="235"/>
      <c r="C78" s="232" t="s">
        <v>413</v>
      </c>
      <c r="D78" s="202">
        <v>3</v>
      </c>
      <c r="E78" s="199" t="s">
        <v>562</v>
      </c>
      <c r="F78" s="205" t="s">
        <v>155</v>
      </c>
      <c r="G78" s="92" t="s">
        <v>336</v>
      </c>
      <c r="H78" s="85" t="s">
        <v>684</v>
      </c>
      <c r="I78" s="88" t="s">
        <v>709</v>
      </c>
      <c r="J78" s="214" t="s">
        <v>364</v>
      </c>
    </row>
    <row r="79" spans="1:10" ht="16.5" thickBot="1" x14ac:dyDescent="0.3">
      <c r="A79" s="231"/>
      <c r="B79" s="236"/>
      <c r="C79" s="233" t="s">
        <v>688</v>
      </c>
      <c r="D79" s="262">
        <v>3</v>
      </c>
      <c r="E79" s="219" t="s">
        <v>597</v>
      </c>
      <c r="F79" s="218" t="s">
        <v>180</v>
      </c>
      <c r="G79" s="220" t="s">
        <v>311</v>
      </c>
      <c r="H79" s="220" t="s">
        <v>689</v>
      </c>
      <c r="I79" s="221" t="s">
        <v>742</v>
      </c>
      <c r="J79" s="222" t="s">
        <v>693</v>
      </c>
    </row>
    <row r="81" spans="1:9" ht="15.75" x14ac:dyDescent="0.25">
      <c r="A81" s="198" t="s">
        <v>755</v>
      </c>
      <c r="I81" s="196" t="s">
        <v>751</v>
      </c>
    </row>
    <row r="82" spans="1:9" x14ac:dyDescent="0.25">
      <c r="A82" s="286" t="s">
        <v>330</v>
      </c>
      <c r="I82" s="196" t="s">
        <v>752</v>
      </c>
    </row>
    <row r="83" spans="1:9" ht="15.75" x14ac:dyDescent="0.25">
      <c r="A83" s="198" t="s">
        <v>756</v>
      </c>
    </row>
    <row r="86" spans="1:9" x14ac:dyDescent="0.25">
      <c r="I86" s="274" t="s">
        <v>753</v>
      </c>
    </row>
  </sheetData>
  <mergeCells count="40">
    <mergeCell ref="A66:A72"/>
    <mergeCell ref="B66:B70"/>
    <mergeCell ref="B71:B72"/>
    <mergeCell ref="B77:B79"/>
    <mergeCell ref="B74:B76"/>
    <mergeCell ref="B43:B45"/>
    <mergeCell ref="B47:B49"/>
    <mergeCell ref="B50:B52"/>
    <mergeCell ref="B54:B56"/>
    <mergeCell ref="B57:B59"/>
    <mergeCell ref="B60:B64"/>
    <mergeCell ref="B23:B26"/>
    <mergeCell ref="B28:B30"/>
    <mergeCell ref="B31:B33"/>
    <mergeCell ref="B34:B35"/>
    <mergeCell ref="B37:B39"/>
    <mergeCell ref="B40:B42"/>
    <mergeCell ref="C5:C7"/>
    <mergeCell ref="I5:I7"/>
    <mergeCell ref="H5:H7"/>
    <mergeCell ref="J5:J7"/>
    <mergeCell ref="A74:A79"/>
    <mergeCell ref="B8:B10"/>
    <mergeCell ref="B11:B14"/>
    <mergeCell ref="B15:B16"/>
    <mergeCell ref="B18:B22"/>
    <mergeCell ref="A8:A16"/>
    <mergeCell ref="A18:A26"/>
    <mergeCell ref="A28:A35"/>
    <mergeCell ref="A37:A45"/>
    <mergeCell ref="A47:A52"/>
    <mergeCell ref="A54:A64"/>
    <mergeCell ref="A1:J1"/>
    <mergeCell ref="A2:J2"/>
    <mergeCell ref="A5:A7"/>
    <mergeCell ref="B5:B7"/>
    <mergeCell ref="D5:D7"/>
    <mergeCell ref="E5:E7"/>
    <mergeCell ref="F5:F7"/>
    <mergeCell ref="G5:G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19" workbookViewId="0">
      <selection activeCell="H33" sqref="H33"/>
    </sheetView>
  </sheetViews>
  <sheetFormatPr defaultRowHeight="15" x14ac:dyDescent="0.25"/>
  <cols>
    <col min="2" max="2" width="10.7109375" bestFit="1" customWidth="1"/>
    <col min="3" max="3" width="17.28515625" bestFit="1" customWidth="1"/>
    <col min="4" max="4" width="5.140625" bestFit="1" customWidth="1"/>
    <col min="5" max="5" width="6" bestFit="1" customWidth="1"/>
    <col min="6" max="6" width="9.140625" bestFit="1" customWidth="1"/>
    <col min="7" max="7" width="30.42578125" bestFit="1" customWidth="1"/>
    <col min="8" max="8" width="24.5703125" bestFit="1" customWidth="1"/>
  </cols>
  <sheetData>
    <row r="1" spans="1:11" x14ac:dyDescent="0.25">
      <c r="A1" s="98"/>
      <c r="B1" s="99" t="s">
        <v>431</v>
      </c>
      <c r="C1" s="99"/>
      <c r="D1" s="99"/>
      <c r="E1" s="99"/>
      <c r="F1" s="99"/>
      <c r="G1" s="99"/>
      <c r="H1" s="99"/>
      <c r="I1" s="99"/>
      <c r="J1" s="99"/>
      <c r="K1" s="99"/>
    </row>
    <row r="2" spans="1:11" x14ac:dyDescent="0.25">
      <c r="A2" s="98"/>
      <c r="B2" s="99" t="s">
        <v>432</v>
      </c>
      <c r="C2" s="99"/>
      <c r="D2" s="99"/>
      <c r="E2" s="99"/>
      <c r="F2" s="99"/>
      <c r="G2" s="99"/>
      <c r="H2" s="99"/>
      <c r="I2" s="99"/>
      <c r="J2" s="99"/>
      <c r="K2" s="99"/>
    </row>
    <row r="3" spans="1:11" x14ac:dyDescent="0.25">
      <c r="A3" s="98"/>
      <c r="B3" s="100" t="s">
        <v>433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1:11" x14ac:dyDescent="0.25">
      <c r="B4" s="99" t="s">
        <v>434</v>
      </c>
      <c r="C4" s="99"/>
      <c r="D4" s="99"/>
      <c r="E4" s="99"/>
      <c r="F4" s="99"/>
      <c r="G4" s="99"/>
      <c r="H4" s="99"/>
      <c r="I4" s="99"/>
      <c r="J4" s="99"/>
      <c r="K4" s="99"/>
    </row>
    <row r="5" spans="1:11" x14ac:dyDescent="0.25">
      <c r="A5" s="101"/>
      <c r="B5" s="101"/>
      <c r="C5" s="101"/>
      <c r="D5" s="101"/>
      <c r="E5" s="101"/>
      <c r="F5" s="101"/>
      <c r="G5" s="101"/>
      <c r="H5" s="101"/>
      <c r="I5" s="101"/>
    </row>
    <row r="6" spans="1:11" x14ac:dyDescent="0.25">
      <c r="A6" s="102" t="s">
        <v>435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x14ac:dyDescent="0.25">
      <c r="A7" s="77" t="s">
        <v>9</v>
      </c>
      <c r="B7" s="77" t="s">
        <v>243</v>
      </c>
      <c r="C7" s="104" t="s">
        <v>436</v>
      </c>
      <c r="D7" s="105" t="s">
        <v>232</v>
      </c>
      <c r="E7" s="105" t="s">
        <v>7</v>
      </c>
      <c r="F7" s="77" t="s">
        <v>437</v>
      </c>
      <c r="G7" s="105" t="s">
        <v>438</v>
      </c>
      <c r="H7" s="106" t="s">
        <v>439</v>
      </c>
      <c r="I7" s="107" t="s">
        <v>440</v>
      </c>
      <c r="J7" s="107" t="s">
        <v>441</v>
      </c>
      <c r="K7" s="107" t="s">
        <v>442</v>
      </c>
    </row>
    <row r="8" spans="1:11" x14ac:dyDescent="0.25">
      <c r="A8" s="108" t="s">
        <v>46</v>
      </c>
      <c r="B8" s="109" t="s">
        <v>443</v>
      </c>
      <c r="C8" s="50" t="s">
        <v>63</v>
      </c>
      <c r="D8" s="110">
        <v>1</v>
      </c>
      <c r="E8" s="111" t="s">
        <v>18</v>
      </c>
      <c r="F8" s="110" t="s">
        <v>444</v>
      </c>
      <c r="G8" s="110" t="s">
        <v>61</v>
      </c>
      <c r="H8" s="34" t="s">
        <v>445</v>
      </c>
      <c r="I8" s="110">
        <v>3</v>
      </c>
      <c r="J8" s="112"/>
      <c r="K8" s="112"/>
    </row>
    <row r="9" spans="1:11" x14ac:dyDescent="0.25">
      <c r="A9" s="34" t="s">
        <v>46</v>
      </c>
      <c r="B9" s="34" t="s">
        <v>446</v>
      </c>
      <c r="C9" s="108" t="s">
        <v>447</v>
      </c>
      <c r="D9" s="34">
        <v>1</v>
      </c>
      <c r="E9" s="34" t="s">
        <v>18</v>
      </c>
      <c r="F9" s="96" t="s">
        <v>448</v>
      </c>
      <c r="G9" s="97" t="s">
        <v>81</v>
      </c>
      <c r="H9" s="34" t="s">
        <v>273</v>
      </c>
      <c r="I9" s="34">
        <v>2</v>
      </c>
      <c r="J9" s="34"/>
      <c r="K9" s="112"/>
    </row>
    <row r="10" spans="1:11" x14ac:dyDescent="0.25">
      <c r="A10" s="34" t="s">
        <v>46</v>
      </c>
      <c r="B10" s="34" t="s">
        <v>449</v>
      </c>
      <c r="C10" s="108" t="s">
        <v>450</v>
      </c>
      <c r="D10" s="34">
        <v>1</v>
      </c>
      <c r="E10" s="34" t="s">
        <v>18</v>
      </c>
      <c r="F10" s="96" t="s">
        <v>451</v>
      </c>
      <c r="G10" s="97" t="s">
        <v>452</v>
      </c>
      <c r="H10" s="34" t="s">
        <v>269</v>
      </c>
      <c r="I10" s="34">
        <v>2</v>
      </c>
      <c r="J10" s="34"/>
      <c r="K10" s="112"/>
    </row>
    <row r="11" spans="1:11" x14ac:dyDescent="0.25">
      <c r="A11" s="34" t="s">
        <v>52</v>
      </c>
      <c r="B11" s="108" t="s">
        <v>453</v>
      </c>
      <c r="C11" s="113" t="s">
        <v>454</v>
      </c>
      <c r="D11" s="34">
        <v>1</v>
      </c>
      <c r="E11" s="34" t="s">
        <v>395</v>
      </c>
      <c r="F11" s="96" t="s">
        <v>455</v>
      </c>
      <c r="G11" s="97" t="s">
        <v>96</v>
      </c>
      <c r="H11" s="34" t="s">
        <v>269</v>
      </c>
      <c r="I11" s="34"/>
      <c r="J11" s="34">
        <v>2</v>
      </c>
      <c r="K11" s="112"/>
    </row>
    <row r="12" spans="1:11" x14ac:dyDescent="0.25">
      <c r="A12" s="34" t="s">
        <v>52</v>
      </c>
      <c r="B12" s="108" t="s">
        <v>453</v>
      </c>
      <c r="C12" s="108" t="s">
        <v>456</v>
      </c>
      <c r="D12" s="34">
        <v>1</v>
      </c>
      <c r="E12" s="34" t="s">
        <v>396</v>
      </c>
      <c r="F12" s="97" t="s">
        <v>457</v>
      </c>
      <c r="G12" s="97" t="s">
        <v>105</v>
      </c>
      <c r="H12" s="34" t="s">
        <v>271</v>
      </c>
      <c r="I12" s="34"/>
      <c r="J12" s="34">
        <v>2</v>
      </c>
      <c r="K12" s="112"/>
    </row>
    <row r="13" spans="1:11" x14ac:dyDescent="0.25">
      <c r="A13" s="114" t="s">
        <v>52</v>
      </c>
      <c r="B13" s="34" t="s">
        <v>449</v>
      </c>
      <c r="C13" s="108" t="s">
        <v>458</v>
      </c>
      <c r="D13" s="114">
        <v>1</v>
      </c>
      <c r="E13" s="114" t="s">
        <v>18</v>
      </c>
      <c r="F13" s="115" t="s">
        <v>459</v>
      </c>
      <c r="G13" s="114" t="s">
        <v>107</v>
      </c>
      <c r="H13" s="34" t="s">
        <v>332</v>
      </c>
      <c r="I13" s="114">
        <v>2</v>
      </c>
      <c r="J13" s="114"/>
      <c r="K13" s="112"/>
    </row>
    <row r="14" spans="1:11" x14ac:dyDescent="0.25">
      <c r="A14" s="34" t="s">
        <v>52</v>
      </c>
      <c r="B14" s="34" t="s">
        <v>460</v>
      </c>
      <c r="C14" s="108" t="s">
        <v>461</v>
      </c>
      <c r="D14" s="34">
        <v>1</v>
      </c>
      <c r="E14" s="34" t="s">
        <v>18</v>
      </c>
      <c r="F14" s="96" t="s">
        <v>462</v>
      </c>
      <c r="G14" s="34" t="s">
        <v>463</v>
      </c>
      <c r="H14" s="97" t="s">
        <v>330</v>
      </c>
      <c r="I14" s="34">
        <v>2</v>
      </c>
      <c r="J14" s="34"/>
      <c r="K14" s="112"/>
    </row>
    <row r="15" spans="1:11" x14ac:dyDescent="0.25">
      <c r="A15" s="108" t="s">
        <v>19</v>
      </c>
      <c r="B15" s="108" t="s">
        <v>464</v>
      </c>
      <c r="C15" s="108" t="s">
        <v>465</v>
      </c>
      <c r="D15" s="34">
        <v>1</v>
      </c>
      <c r="E15" s="34" t="s">
        <v>396</v>
      </c>
      <c r="F15" s="97" t="s">
        <v>466</v>
      </c>
      <c r="G15" s="97" t="s">
        <v>101</v>
      </c>
      <c r="H15" s="34" t="s">
        <v>291</v>
      </c>
      <c r="I15" s="34"/>
      <c r="J15" s="34">
        <v>2</v>
      </c>
      <c r="K15" s="112"/>
    </row>
    <row r="16" spans="1:11" x14ac:dyDescent="0.25">
      <c r="A16" s="34" t="s">
        <v>359</v>
      </c>
      <c r="B16" s="34" t="s">
        <v>443</v>
      </c>
      <c r="C16" s="108" t="s">
        <v>467</v>
      </c>
      <c r="D16" s="34">
        <v>1</v>
      </c>
      <c r="E16" s="34" t="s">
        <v>18</v>
      </c>
      <c r="F16" s="96" t="s">
        <v>468</v>
      </c>
      <c r="G16" s="34" t="s">
        <v>469</v>
      </c>
      <c r="H16" s="116" t="s">
        <v>322</v>
      </c>
      <c r="I16" s="34">
        <v>2</v>
      </c>
      <c r="J16" s="34"/>
      <c r="K16" s="112"/>
    </row>
    <row r="17" spans="1:11" x14ac:dyDescent="0.25">
      <c r="A17" s="108" t="s">
        <v>359</v>
      </c>
      <c r="B17" s="108" t="s">
        <v>446</v>
      </c>
      <c r="C17" s="50" t="s">
        <v>470</v>
      </c>
      <c r="D17" s="110">
        <v>1</v>
      </c>
      <c r="E17" s="111" t="s">
        <v>18</v>
      </c>
      <c r="F17" s="110" t="s">
        <v>411</v>
      </c>
      <c r="G17" s="94" t="s">
        <v>74</v>
      </c>
      <c r="H17" s="34" t="s">
        <v>471</v>
      </c>
      <c r="I17" s="110">
        <v>2</v>
      </c>
      <c r="J17" s="112"/>
      <c r="K17" s="112"/>
    </row>
    <row r="18" spans="1:11" x14ac:dyDescent="0.25">
      <c r="A18" s="108" t="s">
        <v>359</v>
      </c>
      <c r="B18" s="108" t="s">
        <v>472</v>
      </c>
      <c r="C18" s="108" t="s">
        <v>465</v>
      </c>
      <c r="D18" s="34">
        <v>1</v>
      </c>
      <c r="E18" s="34" t="s">
        <v>395</v>
      </c>
      <c r="F18" s="97" t="s">
        <v>466</v>
      </c>
      <c r="G18" s="97" t="s">
        <v>101</v>
      </c>
      <c r="H18" s="34" t="s">
        <v>291</v>
      </c>
      <c r="I18" s="34"/>
      <c r="J18" s="34">
        <v>2</v>
      </c>
      <c r="K18" s="112"/>
    </row>
    <row r="19" spans="1:11" x14ac:dyDescent="0.25">
      <c r="A19" s="34" t="s">
        <v>359</v>
      </c>
      <c r="B19" s="34" t="s">
        <v>472</v>
      </c>
      <c r="C19" s="108" t="s">
        <v>456</v>
      </c>
      <c r="D19" s="34">
        <v>1</v>
      </c>
      <c r="E19" s="34" t="s">
        <v>396</v>
      </c>
      <c r="F19" s="96" t="s">
        <v>473</v>
      </c>
      <c r="G19" s="97" t="s">
        <v>85</v>
      </c>
      <c r="H19" s="34" t="s">
        <v>273</v>
      </c>
      <c r="I19" s="34"/>
      <c r="J19" s="34">
        <v>2</v>
      </c>
      <c r="K19" s="112"/>
    </row>
    <row r="20" spans="1:11" x14ac:dyDescent="0.25">
      <c r="A20" s="108" t="s">
        <v>359</v>
      </c>
      <c r="B20" s="108" t="s">
        <v>464</v>
      </c>
      <c r="C20" s="108" t="s">
        <v>456</v>
      </c>
      <c r="D20" s="34">
        <v>1</v>
      </c>
      <c r="E20" s="34" t="s">
        <v>395</v>
      </c>
      <c r="F20" s="97" t="s">
        <v>457</v>
      </c>
      <c r="G20" s="97" t="s">
        <v>105</v>
      </c>
      <c r="H20" s="34" t="s">
        <v>271</v>
      </c>
      <c r="I20" s="34"/>
      <c r="J20" s="34">
        <v>2</v>
      </c>
      <c r="K20" s="112"/>
    </row>
    <row r="21" spans="1:11" x14ac:dyDescent="0.25">
      <c r="A21" s="50" t="s">
        <v>361</v>
      </c>
      <c r="B21" s="108" t="s">
        <v>446</v>
      </c>
      <c r="C21" s="50" t="s">
        <v>474</v>
      </c>
      <c r="D21" s="117">
        <v>1</v>
      </c>
      <c r="E21" s="118" t="s">
        <v>18</v>
      </c>
      <c r="F21" s="117" t="s">
        <v>475</v>
      </c>
      <c r="G21" s="117" t="s">
        <v>476</v>
      </c>
      <c r="H21" s="119" t="s">
        <v>477</v>
      </c>
      <c r="I21" s="117" t="s">
        <v>478</v>
      </c>
      <c r="J21" s="112"/>
      <c r="K21" s="112"/>
    </row>
    <row r="22" spans="1:11" x14ac:dyDescent="0.25">
      <c r="A22" s="50" t="s">
        <v>361</v>
      </c>
      <c r="B22" s="108" t="s">
        <v>446</v>
      </c>
      <c r="C22" s="50" t="s">
        <v>474</v>
      </c>
      <c r="D22" s="110">
        <v>1</v>
      </c>
      <c r="E22" s="111" t="s">
        <v>18</v>
      </c>
      <c r="F22" s="110" t="s">
        <v>479</v>
      </c>
      <c r="G22" s="110" t="s">
        <v>480</v>
      </c>
      <c r="H22" s="119" t="s">
        <v>481</v>
      </c>
      <c r="I22" s="117" t="s">
        <v>482</v>
      </c>
      <c r="J22" s="112"/>
      <c r="K22" s="112"/>
    </row>
    <row r="23" spans="1:11" ht="25.5" x14ac:dyDescent="0.25">
      <c r="A23" s="50" t="s">
        <v>361</v>
      </c>
      <c r="B23" s="108" t="s">
        <v>446</v>
      </c>
      <c r="C23" s="50" t="s">
        <v>474</v>
      </c>
      <c r="D23" s="110">
        <v>1</v>
      </c>
      <c r="E23" s="111" t="s">
        <v>18</v>
      </c>
      <c r="F23" s="110" t="s">
        <v>483</v>
      </c>
      <c r="G23" s="110" t="s">
        <v>484</v>
      </c>
      <c r="H23" s="120" t="s">
        <v>485</v>
      </c>
      <c r="I23" s="117" t="s">
        <v>482</v>
      </c>
      <c r="J23" s="112"/>
      <c r="K23" s="112"/>
    </row>
    <row r="24" spans="1:11" x14ac:dyDescent="0.25">
      <c r="A24" s="50" t="s">
        <v>361</v>
      </c>
      <c r="B24" s="108" t="s">
        <v>446</v>
      </c>
      <c r="C24" s="50" t="s">
        <v>474</v>
      </c>
      <c r="D24" s="110">
        <v>1</v>
      </c>
      <c r="E24" s="111" t="s">
        <v>18</v>
      </c>
      <c r="F24" s="110" t="s">
        <v>486</v>
      </c>
      <c r="G24" s="110" t="s">
        <v>487</v>
      </c>
      <c r="H24" s="119" t="s">
        <v>488</v>
      </c>
      <c r="I24" s="117" t="s">
        <v>482</v>
      </c>
      <c r="J24" s="112"/>
      <c r="K24" s="112"/>
    </row>
    <row r="25" spans="1:11" x14ac:dyDescent="0.25">
      <c r="A25" s="34" t="s">
        <v>361</v>
      </c>
      <c r="B25" s="34" t="s">
        <v>489</v>
      </c>
      <c r="C25" s="108" t="s">
        <v>456</v>
      </c>
      <c r="D25" s="34">
        <v>1</v>
      </c>
      <c r="E25" s="34" t="s">
        <v>395</v>
      </c>
      <c r="F25" s="96" t="s">
        <v>473</v>
      </c>
      <c r="G25" s="97" t="s">
        <v>85</v>
      </c>
      <c r="H25" s="34" t="s">
        <v>273</v>
      </c>
      <c r="I25" s="34"/>
      <c r="J25" s="34">
        <v>2</v>
      </c>
      <c r="K25" s="112"/>
    </row>
    <row r="26" spans="1:11" x14ac:dyDescent="0.25">
      <c r="A26" s="34" t="s">
        <v>361</v>
      </c>
      <c r="B26" s="34" t="s">
        <v>489</v>
      </c>
      <c r="C26" s="113" t="s">
        <v>454</v>
      </c>
      <c r="D26" s="34">
        <v>1</v>
      </c>
      <c r="E26" s="34" t="s">
        <v>396</v>
      </c>
      <c r="F26" s="96" t="s">
        <v>455</v>
      </c>
      <c r="G26" s="97" t="s">
        <v>96</v>
      </c>
      <c r="H26" s="97" t="s">
        <v>332</v>
      </c>
      <c r="I26" s="34"/>
      <c r="J26" s="34">
        <v>2</v>
      </c>
      <c r="K26" s="112"/>
    </row>
    <row r="27" spans="1:11" x14ac:dyDescent="0.25">
      <c r="A27" s="121"/>
      <c r="B27" s="121"/>
      <c r="C27" s="122"/>
      <c r="D27" s="121"/>
      <c r="E27" s="121"/>
      <c r="F27" s="123"/>
      <c r="G27" s="124"/>
      <c r="H27" s="124"/>
      <c r="I27" s="121"/>
      <c r="J27" s="121"/>
    </row>
    <row r="28" spans="1:11" x14ac:dyDescent="0.25">
      <c r="A28" s="102" t="s">
        <v>490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</row>
    <row r="29" spans="1:11" x14ac:dyDescent="0.25">
      <c r="A29" s="77" t="s">
        <v>9</v>
      </c>
      <c r="B29" s="77" t="s">
        <v>243</v>
      </c>
      <c r="C29" s="104" t="s">
        <v>436</v>
      </c>
      <c r="D29" s="105" t="s">
        <v>232</v>
      </c>
      <c r="E29" s="105" t="s">
        <v>7</v>
      </c>
      <c r="F29" s="77" t="s">
        <v>437</v>
      </c>
      <c r="G29" s="105" t="s">
        <v>438</v>
      </c>
      <c r="H29" s="106" t="s">
        <v>439</v>
      </c>
      <c r="I29" s="107" t="s">
        <v>440</v>
      </c>
      <c r="J29" s="107" t="s">
        <v>441</v>
      </c>
      <c r="K29" s="107" t="s">
        <v>442</v>
      </c>
    </row>
    <row r="30" spans="1:11" x14ac:dyDescent="0.25">
      <c r="A30" s="34" t="s">
        <v>46</v>
      </c>
      <c r="B30" s="34" t="s">
        <v>443</v>
      </c>
      <c r="C30" s="34" t="s">
        <v>491</v>
      </c>
      <c r="D30" s="34">
        <v>3</v>
      </c>
      <c r="E30" s="34" t="s">
        <v>18</v>
      </c>
      <c r="F30" s="96" t="s">
        <v>492</v>
      </c>
      <c r="G30" s="97" t="s">
        <v>133</v>
      </c>
      <c r="H30" s="34" t="s">
        <v>291</v>
      </c>
      <c r="I30" s="34">
        <v>2</v>
      </c>
      <c r="J30" s="34"/>
      <c r="K30" s="110"/>
    </row>
    <row r="31" spans="1:11" x14ac:dyDescent="0.25">
      <c r="A31" s="34" t="s">
        <v>46</v>
      </c>
      <c r="B31" s="34" t="s">
        <v>449</v>
      </c>
      <c r="C31" s="108" t="s">
        <v>470</v>
      </c>
      <c r="D31" s="34">
        <v>3</v>
      </c>
      <c r="E31" s="34" t="s">
        <v>18</v>
      </c>
      <c r="F31" s="96" t="s">
        <v>493</v>
      </c>
      <c r="G31" s="97" t="s">
        <v>494</v>
      </c>
      <c r="H31" s="125" t="s">
        <v>326</v>
      </c>
      <c r="I31" s="34">
        <v>2</v>
      </c>
      <c r="J31" s="34"/>
      <c r="K31" s="110"/>
    </row>
    <row r="32" spans="1:11" x14ac:dyDescent="0.25">
      <c r="A32" s="34" t="s">
        <v>46</v>
      </c>
      <c r="B32" s="34" t="s">
        <v>460</v>
      </c>
      <c r="C32" s="108" t="s">
        <v>458</v>
      </c>
      <c r="D32" s="34">
        <v>3</v>
      </c>
      <c r="E32" s="34" t="s">
        <v>18</v>
      </c>
      <c r="F32" s="96" t="s">
        <v>495</v>
      </c>
      <c r="G32" s="96" t="s">
        <v>152</v>
      </c>
      <c r="H32" s="34" t="s">
        <v>271</v>
      </c>
      <c r="I32" s="34">
        <v>2</v>
      </c>
      <c r="J32" s="34"/>
      <c r="K32" s="110"/>
    </row>
    <row r="33" spans="1:11" x14ac:dyDescent="0.25">
      <c r="A33" s="34" t="s">
        <v>52</v>
      </c>
      <c r="B33" s="34" t="s">
        <v>443</v>
      </c>
      <c r="C33" s="108" t="s">
        <v>450</v>
      </c>
      <c r="D33" s="34">
        <v>3</v>
      </c>
      <c r="E33" s="34" t="s">
        <v>18</v>
      </c>
      <c r="F33" s="96" t="s">
        <v>496</v>
      </c>
      <c r="G33" s="96" t="s">
        <v>146</v>
      </c>
      <c r="H33" s="34" t="s">
        <v>277</v>
      </c>
      <c r="I33" s="34">
        <v>2</v>
      </c>
      <c r="J33" s="34"/>
      <c r="K33" s="110"/>
    </row>
    <row r="34" spans="1:11" x14ac:dyDescent="0.25">
      <c r="A34" s="50" t="s">
        <v>52</v>
      </c>
      <c r="B34" s="108" t="s">
        <v>446</v>
      </c>
      <c r="C34" s="108" t="s">
        <v>470</v>
      </c>
      <c r="D34" s="120">
        <v>3</v>
      </c>
      <c r="E34" s="97" t="s">
        <v>18</v>
      </c>
      <c r="F34" s="120" t="s">
        <v>15</v>
      </c>
      <c r="G34" s="120" t="s">
        <v>16</v>
      </c>
      <c r="H34" s="125" t="s">
        <v>497</v>
      </c>
      <c r="I34" s="120">
        <v>2</v>
      </c>
      <c r="J34" s="112"/>
      <c r="K34" s="120"/>
    </row>
    <row r="35" spans="1:11" x14ac:dyDescent="0.25">
      <c r="A35" s="34" t="s">
        <v>52</v>
      </c>
      <c r="B35" s="34" t="s">
        <v>449</v>
      </c>
      <c r="C35" s="34" t="s">
        <v>447</v>
      </c>
      <c r="D35" s="34">
        <v>3</v>
      </c>
      <c r="E35" s="34" t="s">
        <v>18</v>
      </c>
      <c r="F35" s="96" t="s">
        <v>498</v>
      </c>
      <c r="G35" s="96" t="s">
        <v>147</v>
      </c>
      <c r="H35" s="34" t="s">
        <v>267</v>
      </c>
      <c r="I35" s="34">
        <v>2</v>
      </c>
      <c r="J35" s="34"/>
      <c r="K35" s="112"/>
    </row>
    <row r="36" spans="1:11" x14ac:dyDescent="0.25">
      <c r="A36" s="34" t="s">
        <v>52</v>
      </c>
      <c r="B36" s="34" t="s">
        <v>489</v>
      </c>
      <c r="C36" s="108" t="s">
        <v>499</v>
      </c>
      <c r="D36" s="34">
        <v>3</v>
      </c>
      <c r="E36" s="34" t="s">
        <v>396</v>
      </c>
      <c r="F36" s="96" t="s">
        <v>500</v>
      </c>
      <c r="G36" s="97" t="s">
        <v>142</v>
      </c>
      <c r="H36" s="34" t="s">
        <v>285</v>
      </c>
      <c r="I36" s="34"/>
      <c r="J36" s="34">
        <v>2</v>
      </c>
      <c r="K36" s="112"/>
    </row>
    <row r="37" spans="1:11" x14ac:dyDescent="0.25">
      <c r="A37" s="108" t="s">
        <v>19</v>
      </c>
      <c r="B37" s="108" t="s">
        <v>453</v>
      </c>
      <c r="C37" s="108" t="s">
        <v>501</v>
      </c>
      <c r="D37" s="34">
        <v>3</v>
      </c>
      <c r="E37" s="34" t="s">
        <v>396</v>
      </c>
      <c r="F37" s="96" t="s">
        <v>502</v>
      </c>
      <c r="G37" s="96" t="s">
        <v>148</v>
      </c>
      <c r="H37" s="34" t="s">
        <v>267</v>
      </c>
      <c r="I37" s="34"/>
      <c r="J37" s="34">
        <v>2</v>
      </c>
      <c r="K37" s="112"/>
    </row>
    <row r="38" spans="1:11" x14ac:dyDescent="0.25">
      <c r="A38" s="108" t="s">
        <v>19</v>
      </c>
      <c r="B38" s="108" t="s">
        <v>472</v>
      </c>
      <c r="C38" s="108" t="s">
        <v>499</v>
      </c>
      <c r="D38" s="34">
        <v>3</v>
      </c>
      <c r="E38" s="34" t="s">
        <v>395</v>
      </c>
      <c r="F38" s="96" t="s">
        <v>500</v>
      </c>
      <c r="G38" s="97" t="s">
        <v>142</v>
      </c>
      <c r="H38" s="34" t="s">
        <v>285</v>
      </c>
      <c r="I38" s="34"/>
      <c r="J38" s="34">
        <v>2</v>
      </c>
      <c r="K38" s="112"/>
    </row>
    <row r="39" spans="1:11" x14ac:dyDescent="0.25">
      <c r="A39" s="108" t="s">
        <v>19</v>
      </c>
      <c r="B39" s="108" t="s">
        <v>464</v>
      </c>
      <c r="C39" s="108" t="s">
        <v>501</v>
      </c>
      <c r="D39" s="34">
        <v>3</v>
      </c>
      <c r="E39" s="34" t="s">
        <v>395</v>
      </c>
      <c r="F39" s="96" t="s">
        <v>503</v>
      </c>
      <c r="G39" s="97" t="s">
        <v>151</v>
      </c>
      <c r="H39" s="125" t="s">
        <v>326</v>
      </c>
      <c r="I39" s="34"/>
      <c r="J39" s="34">
        <v>2</v>
      </c>
      <c r="K39" s="112"/>
    </row>
    <row r="40" spans="1:11" x14ac:dyDescent="0.25">
      <c r="A40" s="34" t="s">
        <v>359</v>
      </c>
      <c r="B40" s="34" t="s">
        <v>453</v>
      </c>
      <c r="C40" s="108" t="s">
        <v>501</v>
      </c>
      <c r="D40" s="34">
        <v>3</v>
      </c>
      <c r="E40" s="34" t="s">
        <v>396</v>
      </c>
      <c r="F40" s="96" t="s">
        <v>503</v>
      </c>
      <c r="G40" s="97" t="s">
        <v>151</v>
      </c>
      <c r="H40" s="125" t="s">
        <v>326</v>
      </c>
      <c r="I40" s="34"/>
      <c r="J40" s="34">
        <v>2</v>
      </c>
      <c r="K40" s="112"/>
    </row>
    <row r="41" spans="1:11" x14ac:dyDescent="0.25">
      <c r="A41" s="108" t="s">
        <v>359</v>
      </c>
      <c r="B41" s="34" t="s">
        <v>449</v>
      </c>
      <c r="C41" s="108" t="s">
        <v>461</v>
      </c>
      <c r="D41" s="34">
        <v>3</v>
      </c>
      <c r="E41" s="34" t="s">
        <v>18</v>
      </c>
      <c r="F41" s="96" t="s">
        <v>504</v>
      </c>
      <c r="G41" s="97" t="s">
        <v>139</v>
      </c>
      <c r="H41" s="34" t="s">
        <v>285</v>
      </c>
      <c r="I41" s="34">
        <v>2</v>
      </c>
      <c r="J41" s="34"/>
      <c r="K41" s="112"/>
    </row>
    <row r="42" spans="1:11" x14ac:dyDescent="0.25">
      <c r="A42" s="108" t="s">
        <v>359</v>
      </c>
      <c r="B42" s="108" t="s">
        <v>464</v>
      </c>
      <c r="C42" s="108" t="s">
        <v>501</v>
      </c>
      <c r="D42" s="34">
        <v>3</v>
      </c>
      <c r="E42" s="34" t="s">
        <v>395</v>
      </c>
      <c r="F42" s="96" t="s">
        <v>502</v>
      </c>
      <c r="G42" s="96" t="s">
        <v>148</v>
      </c>
      <c r="H42" s="34" t="s">
        <v>267</v>
      </c>
      <c r="I42" s="34"/>
      <c r="J42" s="34">
        <v>2</v>
      </c>
      <c r="K42" s="112"/>
    </row>
    <row r="43" spans="1:11" x14ac:dyDescent="0.25">
      <c r="A43" s="34" t="s">
        <v>361</v>
      </c>
      <c r="B43" s="34" t="s">
        <v>443</v>
      </c>
      <c r="C43" s="108" t="s">
        <v>505</v>
      </c>
      <c r="D43" s="34">
        <v>3</v>
      </c>
      <c r="E43" s="34" t="s">
        <v>395</v>
      </c>
      <c r="F43" s="96" t="s">
        <v>506</v>
      </c>
      <c r="G43" s="96" t="s">
        <v>153</v>
      </c>
      <c r="H43" s="97" t="s">
        <v>332</v>
      </c>
      <c r="I43" s="34"/>
      <c r="J43" s="34">
        <v>1</v>
      </c>
      <c r="K43" s="112"/>
    </row>
    <row r="44" spans="1:11" x14ac:dyDescent="0.25">
      <c r="A44" s="34" t="s">
        <v>361</v>
      </c>
      <c r="B44" s="34" t="s">
        <v>507</v>
      </c>
      <c r="C44" s="108" t="s">
        <v>505</v>
      </c>
      <c r="D44" s="34">
        <v>3</v>
      </c>
      <c r="E44" s="34" t="s">
        <v>396</v>
      </c>
      <c r="F44" s="96" t="s">
        <v>506</v>
      </c>
      <c r="G44" s="96" t="s">
        <v>153</v>
      </c>
      <c r="H44" s="97" t="s">
        <v>332</v>
      </c>
      <c r="I44" s="34"/>
      <c r="J44" s="34">
        <v>1</v>
      </c>
      <c r="K44" s="112"/>
    </row>
    <row r="46" spans="1:11" x14ac:dyDescent="0.25">
      <c r="A46" s="102" t="s">
        <v>508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x14ac:dyDescent="0.25">
      <c r="A47" s="77" t="s">
        <v>9</v>
      </c>
      <c r="B47" s="77" t="s">
        <v>243</v>
      </c>
      <c r="C47" s="104" t="s">
        <v>436</v>
      </c>
      <c r="D47" s="105" t="s">
        <v>232</v>
      </c>
      <c r="E47" s="105" t="s">
        <v>7</v>
      </c>
      <c r="F47" s="77" t="s">
        <v>437</v>
      </c>
      <c r="G47" s="105" t="s">
        <v>438</v>
      </c>
      <c r="H47" s="106" t="s">
        <v>439</v>
      </c>
      <c r="I47" s="107" t="s">
        <v>440</v>
      </c>
      <c r="J47" s="107" t="s">
        <v>441</v>
      </c>
      <c r="K47" s="107" t="s">
        <v>442</v>
      </c>
    </row>
    <row r="48" spans="1:11" x14ac:dyDescent="0.25">
      <c r="A48" s="34" t="s">
        <v>46</v>
      </c>
      <c r="B48" s="34" t="s">
        <v>443</v>
      </c>
      <c r="C48" s="7" t="s">
        <v>458</v>
      </c>
      <c r="D48" s="34">
        <v>5</v>
      </c>
      <c r="E48" s="34" t="s">
        <v>18</v>
      </c>
      <c r="F48" s="97" t="s">
        <v>509</v>
      </c>
      <c r="G48" s="34" t="s">
        <v>510</v>
      </c>
      <c r="H48" s="34" t="s">
        <v>269</v>
      </c>
      <c r="I48" s="34">
        <v>2</v>
      </c>
      <c r="J48" s="34"/>
      <c r="K48" s="126"/>
    </row>
    <row r="49" spans="1:11" x14ac:dyDescent="0.25">
      <c r="A49" s="34" t="s">
        <v>46</v>
      </c>
      <c r="B49" s="34" t="s">
        <v>446</v>
      </c>
      <c r="C49" s="7" t="s">
        <v>470</v>
      </c>
      <c r="D49" s="34">
        <v>5</v>
      </c>
      <c r="E49" s="34" t="s">
        <v>18</v>
      </c>
      <c r="F49" s="97" t="s">
        <v>511</v>
      </c>
      <c r="G49" s="97" t="s">
        <v>194</v>
      </c>
      <c r="H49" s="34" t="s">
        <v>301</v>
      </c>
      <c r="I49" s="34">
        <v>2</v>
      </c>
      <c r="J49" s="34"/>
      <c r="K49" s="126"/>
    </row>
    <row r="50" spans="1:11" x14ac:dyDescent="0.25">
      <c r="A50" s="34" t="s">
        <v>46</v>
      </c>
      <c r="B50" s="34" t="s">
        <v>472</v>
      </c>
      <c r="C50" s="7" t="s">
        <v>512</v>
      </c>
      <c r="D50" s="34">
        <v>5</v>
      </c>
      <c r="E50" s="34" t="s">
        <v>396</v>
      </c>
      <c r="F50" s="97" t="s">
        <v>513</v>
      </c>
      <c r="G50" s="97" t="s">
        <v>202</v>
      </c>
      <c r="H50" s="34" t="s">
        <v>303</v>
      </c>
      <c r="I50" s="34"/>
      <c r="J50" s="34">
        <v>2</v>
      </c>
      <c r="K50" s="126"/>
    </row>
    <row r="51" spans="1:11" x14ac:dyDescent="0.25">
      <c r="A51" s="34" t="s">
        <v>46</v>
      </c>
      <c r="B51" s="34" t="s">
        <v>514</v>
      </c>
      <c r="C51" s="7" t="s">
        <v>505</v>
      </c>
      <c r="D51" s="34">
        <v>5</v>
      </c>
      <c r="E51" s="34" t="s">
        <v>395</v>
      </c>
      <c r="F51" s="96" t="s">
        <v>515</v>
      </c>
      <c r="G51" s="96" t="s">
        <v>197</v>
      </c>
      <c r="H51" s="34" t="s">
        <v>301</v>
      </c>
      <c r="I51" s="34"/>
      <c r="J51" s="34">
        <v>1</v>
      </c>
      <c r="K51" s="126"/>
    </row>
    <row r="52" spans="1:11" x14ac:dyDescent="0.25">
      <c r="A52" s="34" t="s">
        <v>46</v>
      </c>
      <c r="B52" s="34" t="s">
        <v>516</v>
      </c>
      <c r="C52" s="7" t="s">
        <v>505</v>
      </c>
      <c r="D52" s="34">
        <v>5</v>
      </c>
      <c r="E52" s="34" t="s">
        <v>396</v>
      </c>
      <c r="F52" s="96" t="s">
        <v>515</v>
      </c>
      <c r="G52" s="96" t="s">
        <v>197</v>
      </c>
      <c r="H52" s="34" t="s">
        <v>301</v>
      </c>
      <c r="I52" s="34"/>
      <c r="J52" s="34">
        <v>1</v>
      </c>
      <c r="K52" s="126"/>
    </row>
    <row r="53" spans="1:11" x14ac:dyDescent="0.25">
      <c r="A53" s="34" t="s">
        <v>52</v>
      </c>
      <c r="B53" s="34" t="s">
        <v>443</v>
      </c>
      <c r="C53" s="7" t="s">
        <v>447</v>
      </c>
      <c r="D53" s="34">
        <v>5</v>
      </c>
      <c r="E53" s="34" t="s">
        <v>18</v>
      </c>
      <c r="F53" s="96" t="s">
        <v>517</v>
      </c>
      <c r="G53" s="96" t="s">
        <v>518</v>
      </c>
      <c r="H53" s="34" t="s">
        <v>275</v>
      </c>
      <c r="I53" s="34">
        <v>2</v>
      </c>
      <c r="J53" s="34"/>
      <c r="K53" s="126"/>
    </row>
    <row r="54" spans="1:11" x14ac:dyDescent="0.25">
      <c r="A54" s="34" t="s">
        <v>52</v>
      </c>
      <c r="B54" s="34" t="s">
        <v>446</v>
      </c>
      <c r="C54" s="7" t="s">
        <v>447</v>
      </c>
      <c r="D54" s="34">
        <v>5</v>
      </c>
      <c r="E54" s="34" t="s">
        <v>18</v>
      </c>
      <c r="F54" s="97" t="s">
        <v>519</v>
      </c>
      <c r="G54" s="34" t="s">
        <v>520</v>
      </c>
      <c r="H54" s="125" t="s">
        <v>324</v>
      </c>
      <c r="I54" s="34">
        <v>2</v>
      </c>
      <c r="J54" s="34"/>
      <c r="K54" s="126"/>
    </row>
    <row r="55" spans="1:11" x14ac:dyDescent="0.25">
      <c r="A55" s="34" t="s">
        <v>52</v>
      </c>
      <c r="B55" s="34" t="s">
        <v>449</v>
      </c>
      <c r="C55" s="7" t="s">
        <v>470</v>
      </c>
      <c r="D55" s="34">
        <v>5</v>
      </c>
      <c r="E55" s="34" t="s">
        <v>18</v>
      </c>
      <c r="F55" s="97" t="s">
        <v>521</v>
      </c>
      <c r="G55" s="97" t="s">
        <v>205</v>
      </c>
      <c r="H55" s="34" t="s">
        <v>317</v>
      </c>
      <c r="I55" s="34">
        <v>2</v>
      </c>
      <c r="J55" s="34"/>
      <c r="K55" s="126"/>
    </row>
    <row r="56" spans="1:11" x14ac:dyDescent="0.25">
      <c r="A56" s="7" t="s">
        <v>19</v>
      </c>
      <c r="B56" s="34" t="s">
        <v>443</v>
      </c>
      <c r="C56" s="7" t="s">
        <v>450</v>
      </c>
      <c r="D56" s="34">
        <v>5</v>
      </c>
      <c r="E56" s="34" t="s">
        <v>18</v>
      </c>
      <c r="F56" s="96" t="s">
        <v>522</v>
      </c>
      <c r="G56" s="96" t="s">
        <v>201</v>
      </c>
      <c r="H56" s="34" t="s">
        <v>293</v>
      </c>
      <c r="I56" s="34">
        <v>2</v>
      </c>
      <c r="J56" s="34"/>
      <c r="K56" s="126"/>
    </row>
    <row r="57" spans="1:11" x14ac:dyDescent="0.25">
      <c r="A57" s="7" t="s">
        <v>19</v>
      </c>
      <c r="B57" s="34" t="s">
        <v>446</v>
      </c>
      <c r="C57" s="7" t="s">
        <v>461</v>
      </c>
      <c r="D57" s="34">
        <v>5</v>
      </c>
      <c r="E57" s="34" t="s">
        <v>18</v>
      </c>
      <c r="F57" s="97" t="s">
        <v>523</v>
      </c>
      <c r="G57" s="34" t="s">
        <v>524</v>
      </c>
      <c r="H57" s="34" t="s">
        <v>271</v>
      </c>
      <c r="I57" s="34">
        <v>2</v>
      </c>
      <c r="J57" s="34"/>
      <c r="K57" s="126"/>
    </row>
    <row r="58" spans="1:11" x14ac:dyDescent="0.25">
      <c r="A58" s="34" t="s">
        <v>19</v>
      </c>
      <c r="B58" s="34" t="s">
        <v>525</v>
      </c>
      <c r="C58" s="7" t="s">
        <v>526</v>
      </c>
      <c r="D58" s="34">
        <v>5</v>
      </c>
      <c r="E58" s="34" t="s">
        <v>395</v>
      </c>
      <c r="F58" s="97" t="s">
        <v>527</v>
      </c>
      <c r="G58" s="97" t="s">
        <v>206</v>
      </c>
      <c r="H58" s="34" t="s">
        <v>317</v>
      </c>
      <c r="I58" s="34"/>
      <c r="J58" s="34">
        <v>1</v>
      </c>
      <c r="K58" s="126"/>
    </row>
    <row r="59" spans="1:11" x14ac:dyDescent="0.25">
      <c r="A59" s="34" t="s">
        <v>19</v>
      </c>
      <c r="B59" s="34" t="s">
        <v>528</v>
      </c>
      <c r="C59" s="7" t="s">
        <v>526</v>
      </c>
      <c r="D59" s="34">
        <v>5</v>
      </c>
      <c r="E59" s="34" t="s">
        <v>396</v>
      </c>
      <c r="F59" s="97" t="s">
        <v>527</v>
      </c>
      <c r="G59" s="97" t="s">
        <v>206</v>
      </c>
      <c r="H59" s="34" t="s">
        <v>317</v>
      </c>
      <c r="I59" s="34"/>
      <c r="J59" s="34">
        <v>1</v>
      </c>
      <c r="K59" s="126"/>
    </row>
    <row r="60" spans="1:11" x14ac:dyDescent="0.25">
      <c r="A60" s="7" t="s">
        <v>19</v>
      </c>
      <c r="B60" s="34" t="s">
        <v>529</v>
      </c>
      <c r="C60" s="7" t="s">
        <v>512</v>
      </c>
      <c r="D60" s="34">
        <v>5</v>
      </c>
      <c r="E60" s="34" t="s">
        <v>395</v>
      </c>
      <c r="F60" s="97" t="s">
        <v>513</v>
      </c>
      <c r="G60" s="97" t="s">
        <v>202</v>
      </c>
      <c r="H60" s="34" t="s">
        <v>303</v>
      </c>
      <c r="I60" s="34"/>
      <c r="J60" s="34">
        <v>2</v>
      </c>
      <c r="K60" s="126"/>
    </row>
    <row r="61" spans="1:11" x14ac:dyDescent="0.25">
      <c r="A61" s="7" t="s">
        <v>359</v>
      </c>
      <c r="B61" s="34" t="s">
        <v>446</v>
      </c>
      <c r="C61" s="7" t="s">
        <v>447</v>
      </c>
      <c r="D61" s="34">
        <v>5</v>
      </c>
      <c r="E61" s="34" t="s">
        <v>18</v>
      </c>
      <c r="F61" s="96" t="s">
        <v>427</v>
      </c>
      <c r="G61" s="96" t="s">
        <v>530</v>
      </c>
      <c r="H61" s="34" t="s">
        <v>275</v>
      </c>
      <c r="I61" s="34">
        <v>2</v>
      </c>
      <c r="J61" s="34"/>
      <c r="K61" s="126"/>
    </row>
    <row r="62" spans="1:11" x14ac:dyDescent="0.25">
      <c r="A62" s="34" t="s">
        <v>361</v>
      </c>
      <c r="B62" s="34" t="s">
        <v>443</v>
      </c>
      <c r="C62" s="7" t="s">
        <v>531</v>
      </c>
      <c r="D62" s="34">
        <v>5</v>
      </c>
      <c r="E62" s="34" t="s">
        <v>395</v>
      </c>
      <c r="F62" s="96" t="s">
        <v>532</v>
      </c>
      <c r="G62" s="96" t="s">
        <v>533</v>
      </c>
      <c r="H62" s="34" t="s">
        <v>275</v>
      </c>
      <c r="I62" s="34"/>
      <c r="J62" s="34">
        <v>1</v>
      </c>
      <c r="K62" s="126"/>
    </row>
    <row r="63" spans="1:11" x14ac:dyDescent="0.25">
      <c r="A63" s="34" t="s">
        <v>361</v>
      </c>
      <c r="B63" s="34" t="s">
        <v>446</v>
      </c>
      <c r="C63" s="7" t="s">
        <v>531</v>
      </c>
      <c r="D63" s="34">
        <v>5</v>
      </c>
      <c r="E63" s="34" t="s">
        <v>396</v>
      </c>
      <c r="F63" s="96" t="s">
        <v>532</v>
      </c>
      <c r="G63" s="96" t="s">
        <v>533</v>
      </c>
      <c r="H63" s="34" t="s">
        <v>275</v>
      </c>
      <c r="I63" s="34"/>
      <c r="J63" s="34">
        <v>1</v>
      </c>
      <c r="K63" s="126"/>
    </row>
    <row r="65" spans="1:8" x14ac:dyDescent="0.25">
      <c r="A65" s="16" t="s">
        <v>534</v>
      </c>
    </row>
    <row r="67" spans="1:8" x14ac:dyDescent="0.25">
      <c r="H67" s="127" t="s">
        <v>535</v>
      </c>
    </row>
    <row r="68" spans="1:8" x14ac:dyDescent="0.25">
      <c r="H68" s="127" t="s">
        <v>536</v>
      </c>
    </row>
    <row r="71" spans="1:8" x14ac:dyDescent="0.25">
      <c r="H71" t="s">
        <v>537</v>
      </c>
    </row>
  </sheetData>
  <mergeCells count="4">
    <mergeCell ref="B1:K1"/>
    <mergeCell ref="B2:K2"/>
    <mergeCell ref="B3:K3"/>
    <mergeCell ref="B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22" workbookViewId="0">
      <selection activeCell="H36" sqref="H36"/>
    </sheetView>
  </sheetViews>
  <sheetFormatPr defaultRowHeight="15" x14ac:dyDescent="0.25"/>
  <cols>
    <col min="2" max="2" width="10.7109375" bestFit="1" customWidth="1"/>
    <col min="7" max="7" width="30.42578125" bestFit="1" customWidth="1"/>
    <col min="8" max="8" width="27.140625" bestFit="1" customWidth="1"/>
    <col min="9" max="9" width="2.140625" bestFit="1" customWidth="1"/>
    <col min="10" max="10" width="2.28515625" bestFit="1" customWidth="1"/>
    <col min="11" max="11" width="2.140625" bestFit="1" customWidth="1"/>
  </cols>
  <sheetData>
    <row r="1" spans="1:11" x14ac:dyDescent="0.25">
      <c r="A1" s="98"/>
      <c r="B1" s="99" t="s">
        <v>538</v>
      </c>
      <c r="C1" s="99"/>
      <c r="D1" s="99"/>
      <c r="E1" s="99"/>
      <c r="F1" s="99"/>
      <c r="G1" s="99"/>
      <c r="H1" s="99"/>
      <c r="I1" s="99"/>
      <c r="J1" s="99"/>
      <c r="K1" s="99"/>
    </row>
    <row r="2" spans="1:11" x14ac:dyDescent="0.25">
      <c r="A2" s="98"/>
      <c r="B2" s="99" t="s">
        <v>432</v>
      </c>
      <c r="C2" s="99"/>
      <c r="D2" s="99"/>
      <c r="E2" s="99"/>
      <c r="F2" s="99"/>
      <c r="G2" s="99"/>
      <c r="H2" s="99"/>
      <c r="I2" s="99"/>
      <c r="J2" s="99"/>
      <c r="K2" s="99"/>
    </row>
    <row r="3" spans="1:11" x14ac:dyDescent="0.25">
      <c r="A3" s="98"/>
      <c r="B3" s="100" t="s">
        <v>433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1:11" x14ac:dyDescent="0.25">
      <c r="B4" s="99" t="s">
        <v>434</v>
      </c>
      <c r="C4" s="99"/>
      <c r="D4" s="99"/>
      <c r="E4" s="99"/>
      <c r="F4" s="99"/>
      <c r="G4" s="99"/>
      <c r="H4" s="99"/>
      <c r="I4" s="99"/>
      <c r="J4" s="99"/>
      <c r="K4" s="99"/>
    </row>
    <row r="6" spans="1:11" x14ac:dyDescent="0.25">
      <c r="A6" s="102" t="s">
        <v>435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x14ac:dyDescent="0.25">
      <c r="A7" s="77" t="s">
        <v>9</v>
      </c>
      <c r="B7" s="77" t="s">
        <v>243</v>
      </c>
      <c r="C7" s="104" t="s">
        <v>436</v>
      </c>
      <c r="D7" s="105" t="s">
        <v>232</v>
      </c>
      <c r="E7" s="105" t="s">
        <v>7</v>
      </c>
      <c r="F7" s="77" t="s">
        <v>437</v>
      </c>
      <c r="G7" s="105" t="s">
        <v>438</v>
      </c>
      <c r="H7" s="106" t="s">
        <v>439</v>
      </c>
      <c r="I7" s="107" t="s">
        <v>440</v>
      </c>
      <c r="J7" s="107" t="s">
        <v>441</v>
      </c>
      <c r="K7" s="107" t="s">
        <v>442</v>
      </c>
    </row>
    <row r="8" spans="1:11" x14ac:dyDescent="0.25">
      <c r="A8" s="108" t="s">
        <v>46</v>
      </c>
      <c r="B8" s="109" t="s">
        <v>443</v>
      </c>
      <c r="C8" s="50" t="s">
        <v>461</v>
      </c>
      <c r="D8" s="94">
        <v>1</v>
      </c>
      <c r="E8" s="128" t="s">
        <v>35</v>
      </c>
      <c r="F8" s="94" t="s">
        <v>444</v>
      </c>
      <c r="G8" s="94" t="s">
        <v>61</v>
      </c>
      <c r="H8" s="34" t="s">
        <v>539</v>
      </c>
      <c r="I8" s="94">
        <v>3</v>
      </c>
      <c r="J8" s="129"/>
      <c r="K8" s="129"/>
    </row>
    <row r="9" spans="1:11" x14ac:dyDescent="0.25">
      <c r="A9" s="34" t="s">
        <v>46</v>
      </c>
      <c r="B9" s="34" t="s">
        <v>446</v>
      </c>
      <c r="C9" s="108" t="s">
        <v>450</v>
      </c>
      <c r="D9" s="34">
        <v>1</v>
      </c>
      <c r="E9" s="34" t="s">
        <v>35</v>
      </c>
      <c r="F9" s="96" t="s">
        <v>540</v>
      </c>
      <c r="G9" s="97" t="s">
        <v>94</v>
      </c>
      <c r="H9" s="34" t="s">
        <v>277</v>
      </c>
      <c r="I9" s="34">
        <v>2</v>
      </c>
      <c r="J9" s="34"/>
      <c r="K9" s="129"/>
    </row>
    <row r="10" spans="1:11" x14ac:dyDescent="0.25">
      <c r="A10" s="34" t="s">
        <v>46</v>
      </c>
      <c r="B10" s="34" t="s">
        <v>449</v>
      </c>
      <c r="C10" s="108" t="s">
        <v>461</v>
      </c>
      <c r="D10" s="34">
        <v>1</v>
      </c>
      <c r="E10" s="34" t="s">
        <v>35</v>
      </c>
      <c r="F10" s="97" t="s">
        <v>541</v>
      </c>
      <c r="G10" s="34" t="s">
        <v>463</v>
      </c>
      <c r="H10" s="97" t="s">
        <v>330</v>
      </c>
      <c r="I10" s="34">
        <v>2</v>
      </c>
      <c r="J10" s="34"/>
      <c r="K10" s="129"/>
    </row>
    <row r="11" spans="1:11" x14ac:dyDescent="0.25">
      <c r="A11" s="50" t="s">
        <v>52</v>
      </c>
      <c r="B11" s="108" t="s">
        <v>446</v>
      </c>
      <c r="C11" s="50" t="s">
        <v>467</v>
      </c>
      <c r="D11" s="130">
        <v>1</v>
      </c>
      <c r="E11" s="96" t="s">
        <v>35</v>
      </c>
      <c r="F11" s="130" t="s">
        <v>542</v>
      </c>
      <c r="G11" s="94" t="s">
        <v>543</v>
      </c>
      <c r="H11" s="125" t="s">
        <v>544</v>
      </c>
      <c r="I11" s="130">
        <v>2</v>
      </c>
      <c r="J11" s="129"/>
      <c r="K11" s="129"/>
    </row>
    <row r="12" spans="1:11" x14ac:dyDescent="0.25">
      <c r="A12" s="34" t="s">
        <v>52</v>
      </c>
      <c r="B12" s="108" t="s">
        <v>472</v>
      </c>
      <c r="C12" s="108" t="s">
        <v>456</v>
      </c>
      <c r="D12" s="34">
        <v>1</v>
      </c>
      <c r="E12" s="34" t="s">
        <v>414</v>
      </c>
      <c r="F12" s="96" t="s">
        <v>545</v>
      </c>
      <c r="G12" s="97" t="s">
        <v>105</v>
      </c>
      <c r="H12" s="34" t="s">
        <v>271</v>
      </c>
      <c r="I12" s="34"/>
      <c r="J12" s="34">
        <v>2</v>
      </c>
      <c r="K12" s="129"/>
    </row>
    <row r="13" spans="1:11" x14ac:dyDescent="0.25">
      <c r="A13" s="34" t="s">
        <v>52</v>
      </c>
      <c r="B13" s="34" t="s">
        <v>472</v>
      </c>
      <c r="C13" s="108" t="s">
        <v>454</v>
      </c>
      <c r="D13" s="34">
        <v>1</v>
      </c>
      <c r="E13" s="34" t="s">
        <v>415</v>
      </c>
      <c r="F13" s="96" t="s">
        <v>545</v>
      </c>
      <c r="G13" s="97" t="s">
        <v>105</v>
      </c>
      <c r="H13" s="97" t="s">
        <v>336</v>
      </c>
      <c r="I13" s="34"/>
      <c r="J13" s="34">
        <v>2</v>
      </c>
      <c r="K13" s="129"/>
    </row>
    <row r="14" spans="1:11" x14ac:dyDescent="0.25">
      <c r="A14" s="34" t="s">
        <v>52</v>
      </c>
      <c r="B14" s="108" t="s">
        <v>464</v>
      </c>
      <c r="C14" s="108" t="s">
        <v>375</v>
      </c>
      <c r="D14" s="34">
        <v>1</v>
      </c>
      <c r="E14" s="34" t="s">
        <v>414</v>
      </c>
      <c r="F14" s="97" t="s">
        <v>546</v>
      </c>
      <c r="G14" s="97" t="s">
        <v>85</v>
      </c>
      <c r="H14" s="97" t="s">
        <v>336</v>
      </c>
      <c r="I14" s="34"/>
      <c r="J14" s="34">
        <v>2</v>
      </c>
      <c r="K14" s="129"/>
    </row>
    <row r="15" spans="1:11" x14ac:dyDescent="0.25">
      <c r="A15" s="34" t="s">
        <v>52</v>
      </c>
      <c r="B15" s="108" t="s">
        <v>464</v>
      </c>
      <c r="C15" s="131" t="s">
        <v>454</v>
      </c>
      <c r="D15" s="34">
        <v>1</v>
      </c>
      <c r="E15" s="34" t="s">
        <v>415</v>
      </c>
      <c r="F15" s="96" t="s">
        <v>547</v>
      </c>
      <c r="G15" s="96" t="s">
        <v>548</v>
      </c>
      <c r="H15" s="125" t="s">
        <v>324</v>
      </c>
      <c r="I15" s="34"/>
      <c r="J15" s="34">
        <v>2</v>
      </c>
      <c r="K15" s="129"/>
    </row>
    <row r="16" spans="1:11" x14ac:dyDescent="0.25">
      <c r="A16" s="108" t="s">
        <v>19</v>
      </c>
      <c r="B16" s="108" t="s">
        <v>453</v>
      </c>
      <c r="C16" s="108" t="s">
        <v>465</v>
      </c>
      <c r="D16" s="34">
        <v>1</v>
      </c>
      <c r="E16" s="34" t="s">
        <v>414</v>
      </c>
      <c r="F16" s="97" t="s">
        <v>549</v>
      </c>
      <c r="G16" s="97" t="s">
        <v>104</v>
      </c>
      <c r="H16" s="34" t="s">
        <v>291</v>
      </c>
      <c r="I16" s="34"/>
      <c r="J16" s="34">
        <v>2</v>
      </c>
      <c r="K16" s="129"/>
    </row>
    <row r="17" spans="1:11" x14ac:dyDescent="0.25">
      <c r="A17" s="108" t="s">
        <v>19</v>
      </c>
      <c r="B17" s="108" t="s">
        <v>472</v>
      </c>
      <c r="C17" s="108" t="s">
        <v>465</v>
      </c>
      <c r="D17" s="34">
        <v>1</v>
      </c>
      <c r="E17" s="34" t="s">
        <v>415</v>
      </c>
      <c r="F17" s="97" t="s">
        <v>549</v>
      </c>
      <c r="G17" s="97" t="s">
        <v>104</v>
      </c>
      <c r="H17" s="34" t="s">
        <v>291</v>
      </c>
      <c r="I17" s="34"/>
      <c r="J17" s="34">
        <v>2</v>
      </c>
      <c r="K17" s="129"/>
    </row>
    <row r="18" spans="1:11" x14ac:dyDescent="0.25">
      <c r="A18" s="34" t="s">
        <v>359</v>
      </c>
      <c r="B18" s="34" t="s">
        <v>453</v>
      </c>
      <c r="C18" s="131" t="s">
        <v>454</v>
      </c>
      <c r="D18" s="34">
        <v>1</v>
      </c>
      <c r="E18" s="34" t="s">
        <v>414</v>
      </c>
      <c r="F18" s="96" t="s">
        <v>547</v>
      </c>
      <c r="G18" s="96" t="s">
        <v>548</v>
      </c>
      <c r="H18" s="125" t="s">
        <v>324</v>
      </c>
      <c r="I18" s="34"/>
      <c r="J18" s="34">
        <v>2</v>
      </c>
      <c r="K18" s="129"/>
    </row>
    <row r="19" spans="1:11" x14ac:dyDescent="0.25">
      <c r="A19" s="34" t="s">
        <v>359</v>
      </c>
      <c r="B19" s="34" t="s">
        <v>453</v>
      </c>
      <c r="C19" s="108" t="s">
        <v>375</v>
      </c>
      <c r="D19" s="34">
        <v>1</v>
      </c>
      <c r="E19" s="34" t="s">
        <v>415</v>
      </c>
      <c r="F19" s="97" t="s">
        <v>546</v>
      </c>
      <c r="G19" s="97" t="s">
        <v>85</v>
      </c>
      <c r="H19" s="97" t="s">
        <v>336</v>
      </c>
      <c r="I19" s="34"/>
      <c r="J19" s="34">
        <v>2</v>
      </c>
      <c r="K19" s="129"/>
    </row>
    <row r="20" spans="1:11" x14ac:dyDescent="0.25">
      <c r="A20" s="34" t="s">
        <v>359</v>
      </c>
      <c r="B20" s="34" t="s">
        <v>449</v>
      </c>
      <c r="C20" s="108" t="s">
        <v>467</v>
      </c>
      <c r="D20" s="34">
        <v>1</v>
      </c>
      <c r="E20" s="34" t="s">
        <v>35</v>
      </c>
      <c r="F20" s="96" t="s">
        <v>550</v>
      </c>
      <c r="G20" s="34" t="s">
        <v>469</v>
      </c>
      <c r="H20" s="116" t="s">
        <v>322</v>
      </c>
      <c r="I20" s="34">
        <v>2</v>
      </c>
      <c r="J20" s="34"/>
      <c r="K20" s="129"/>
    </row>
    <row r="21" spans="1:11" x14ac:dyDescent="0.25">
      <c r="A21" s="108" t="s">
        <v>359</v>
      </c>
      <c r="B21" s="108" t="s">
        <v>460</v>
      </c>
      <c r="C21" s="50" t="s">
        <v>461</v>
      </c>
      <c r="D21" s="132">
        <v>1</v>
      </c>
      <c r="E21" s="128" t="s">
        <v>35</v>
      </c>
      <c r="F21" s="94" t="s">
        <v>411</v>
      </c>
      <c r="G21" s="94" t="s">
        <v>74</v>
      </c>
      <c r="H21" s="34" t="s">
        <v>412</v>
      </c>
      <c r="I21" s="132">
        <v>2</v>
      </c>
      <c r="J21" s="129"/>
      <c r="K21" s="129"/>
    </row>
    <row r="22" spans="1:11" x14ac:dyDescent="0.25">
      <c r="A22" s="34" t="s">
        <v>361</v>
      </c>
      <c r="B22" s="34" t="s">
        <v>443</v>
      </c>
      <c r="C22" s="108" t="s">
        <v>447</v>
      </c>
      <c r="D22" s="34">
        <v>1</v>
      </c>
      <c r="E22" s="34" t="s">
        <v>35</v>
      </c>
      <c r="F22" s="96" t="s">
        <v>551</v>
      </c>
      <c r="G22" s="97" t="s">
        <v>81</v>
      </c>
      <c r="H22" s="34" t="s">
        <v>273</v>
      </c>
      <c r="I22" s="34">
        <v>2</v>
      </c>
      <c r="J22" s="34"/>
      <c r="K22" s="129"/>
    </row>
    <row r="23" spans="1:11" x14ac:dyDescent="0.25">
      <c r="A23" s="50" t="s">
        <v>361</v>
      </c>
      <c r="B23" s="108" t="s">
        <v>446</v>
      </c>
      <c r="C23" s="50" t="s">
        <v>474</v>
      </c>
      <c r="D23" s="94">
        <v>1</v>
      </c>
      <c r="E23" s="128" t="s">
        <v>35</v>
      </c>
      <c r="F23" s="94" t="s">
        <v>475</v>
      </c>
      <c r="G23" s="94" t="s">
        <v>476</v>
      </c>
      <c r="H23" s="120" t="s">
        <v>477</v>
      </c>
      <c r="I23" s="94">
        <v>3</v>
      </c>
      <c r="J23" s="129"/>
      <c r="K23" s="129"/>
    </row>
    <row r="24" spans="1:11" x14ac:dyDescent="0.25">
      <c r="A24" s="50" t="s">
        <v>361</v>
      </c>
      <c r="B24" s="108" t="s">
        <v>446</v>
      </c>
      <c r="C24" s="50" t="s">
        <v>474</v>
      </c>
      <c r="D24" s="94">
        <v>1</v>
      </c>
      <c r="E24" s="128" t="s">
        <v>35</v>
      </c>
      <c r="F24" s="94" t="s">
        <v>479</v>
      </c>
      <c r="G24" s="94" t="s">
        <v>552</v>
      </c>
      <c r="H24" s="119" t="s">
        <v>481</v>
      </c>
      <c r="I24" s="94">
        <v>3</v>
      </c>
      <c r="J24" s="129"/>
      <c r="K24" s="129"/>
    </row>
    <row r="25" spans="1:11" x14ac:dyDescent="0.25">
      <c r="A25" s="50" t="s">
        <v>361</v>
      </c>
      <c r="B25" s="108" t="s">
        <v>446</v>
      </c>
      <c r="C25" s="50" t="s">
        <v>474</v>
      </c>
      <c r="D25" s="94">
        <v>1</v>
      </c>
      <c r="E25" s="128" t="s">
        <v>35</v>
      </c>
      <c r="F25" s="94" t="s">
        <v>483</v>
      </c>
      <c r="G25" s="132" t="s">
        <v>484</v>
      </c>
      <c r="H25" s="120" t="s">
        <v>485</v>
      </c>
      <c r="I25" s="94">
        <v>3</v>
      </c>
      <c r="J25" s="129"/>
      <c r="K25" s="129"/>
    </row>
    <row r="26" spans="1:11" x14ac:dyDescent="0.25">
      <c r="A26" s="50" t="s">
        <v>361</v>
      </c>
      <c r="B26" s="108" t="s">
        <v>446</v>
      </c>
      <c r="C26" s="50" t="s">
        <v>474</v>
      </c>
      <c r="D26" s="94">
        <v>1</v>
      </c>
      <c r="E26" s="128" t="s">
        <v>35</v>
      </c>
      <c r="F26" s="94" t="s">
        <v>486</v>
      </c>
      <c r="G26" s="132" t="s">
        <v>487</v>
      </c>
      <c r="H26" s="119" t="s">
        <v>488</v>
      </c>
      <c r="I26" s="94">
        <v>3</v>
      </c>
      <c r="J26" s="129"/>
      <c r="K26" s="94"/>
    </row>
    <row r="27" spans="1:11" x14ac:dyDescent="0.25">
      <c r="A27" s="51"/>
      <c r="B27" s="133"/>
      <c r="C27" s="51"/>
      <c r="D27" s="134"/>
      <c r="E27" s="135"/>
      <c r="F27" s="136"/>
      <c r="G27" s="137"/>
      <c r="H27" s="138"/>
      <c r="I27" s="134"/>
      <c r="J27" s="103"/>
      <c r="K27" s="134"/>
    </row>
    <row r="28" spans="1:11" x14ac:dyDescent="0.25">
      <c r="A28" s="102" t="s">
        <v>490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</row>
    <row r="29" spans="1:11" x14ac:dyDescent="0.25">
      <c r="A29" s="77" t="s">
        <v>9</v>
      </c>
      <c r="B29" s="77" t="s">
        <v>243</v>
      </c>
      <c r="C29" s="104" t="s">
        <v>436</v>
      </c>
      <c r="D29" s="105" t="s">
        <v>232</v>
      </c>
      <c r="E29" s="105" t="s">
        <v>7</v>
      </c>
      <c r="F29" s="77" t="s">
        <v>437</v>
      </c>
      <c r="G29" s="105" t="s">
        <v>438</v>
      </c>
      <c r="H29" s="106" t="s">
        <v>439</v>
      </c>
      <c r="I29" s="107" t="s">
        <v>440</v>
      </c>
      <c r="J29" s="107" t="s">
        <v>441</v>
      </c>
      <c r="K29" s="107" t="s">
        <v>442</v>
      </c>
    </row>
    <row r="30" spans="1:11" x14ac:dyDescent="0.25">
      <c r="A30" s="34" t="s">
        <v>46</v>
      </c>
      <c r="B30" s="34" t="s">
        <v>453</v>
      </c>
      <c r="C30" s="108" t="s">
        <v>553</v>
      </c>
      <c r="D30" s="34">
        <v>3</v>
      </c>
      <c r="E30" s="34" t="s">
        <v>414</v>
      </c>
      <c r="F30" s="96" t="s">
        <v>554</v>
      </c>
      <c r="G30" s="96" t="s">
        <v>163</v>
      </c>
      <c r="H30" s="97" t="s">
        <v>330</v>
      </c>
      <c r="I30" s="34"/>
      <c r="J30" s="34">
        <v>2</v>
      </c>
      <c r="K30" s="132"/>
    </row>
    <row r="31" spans="1:11" x14ac:dyDescent="0.25">
      <c r="A31" s="34" t="s">
        <v>46</v>
      </c>
      <c r="B31" s="34" t="s">
        <v>453</v>
      </c>
      <c r="C31" s="108" t="s">
        <v>505</v>
      </c>
      <c r="D31" s="34">
        <v>3</v>
      </c>
      <c r="E31" s="34" t="s">
        <v>415</v>
      </c>
      <c r="F31" s="96" t="s">
        <v>555</v>
      </c>
      <c r="G31" s="96" t="s">
        <v>166</v>
      </c>
      <c r="H31" s="97" t="s">
        <v>332</v>
      </c>
      <c r="I31" s="34"/>
      <c r="J31" s="34">
        <v>2</v>
      </c>
      <c r="K31" s="130"/>
    </row>
    <row r="32" spans="1:11" x14ac:dyDescent="0.25">
      <c r="A32" s="129" t="s">
        <v>52</v>
      </c>
      <c r="B32" s="129" t="s">
        <v>443</v>
      </c>
      <c r="C32" s="129" t="s">
        <v>556</v>
      </c>
      <c r="D32" s="139">
        <v>3</v>
      </c>
      <c r="E32" s="97" t="s">
        <v>35</v>
      </c>
      <c r="F32" s="120" t="s">
        <v>557</v>
      </c>
      <c r="G32" s="120" t="s">
        <v>137</v>
      </c>
      <c r="H32" s="139" t="s">
        <v>348</v>
      </c>
      <c r="I32" s="119">
        <v>2</v>
      </c>
      <c r="J32" s="129"/>
      <c r="K32" s="119"/>
    </row>
    <row r="33" spans="1:11" x14ac:dyDescent="0.25">
      <c r="A33" s="34" t="s">
        <v>52</v>
      </c>
      <c r="B33" s="34" t="s">
        <v>558</v>
      </c>
      <c r="C33" s="108" t="s">
        <v>499</v>
      </c>
      <c r="D33" s="34">
        <v>3</v>
      </c>
      <c r="E33" s="34" t="s">
        <v>414</v>
      </c>
      <c r="F33" s="96" t="s">
        <v>559</v>
      </c>
      <c r="G33" s="97" t="s">
        <v>142</v>
      </c>
      <c r="H33" s="34" t="s">
        <v>285</v>
      </c>
      <c r="I33" s="34"/>
      <c r="J33" s="34">
        <v>2</v>
      </c>
      <c r="K33" s="129"/>
    </row>
    <row r="34" spans="1:11" x14ac:dyDescent="0.25">
      <c r="A34" s="34" t="s">
        <v>52</v>
      </c>
      <c r="B34" s="34" t="s">
        <v>460</v>
      </c>
      <c r="C34" s="108" t="s">
        <v>531</v>
      </c>
      <c r="D34" s="34">
        <v>3</v>
      </c>
      <c r="E34" s="34" t="s">
        <v>414</v>
      </c>
      <c r="F34" s="96" t="s">
        <v>560</v>
      </c>
      <c r="G34" s="96" t="s">
        <v>159</v>
      </c>
      <c r="H34" s="34" t="s">
        <v>295</v>
      </c>
      <c r="I34" s="34"/>
      <c r="J34" s="34">
        <v>2</v>
      </c>
      <c r="K34" s="129"/>
    </row>
    <row r="35" spans="1:11" x14ac:dyDescent="0.25">
      <c r="A35" s="34" t="s">
        <v>52</v>
      </c>
      <c r="B35" s="34" t="s">
        <v>561</v>
      </c>
      <c r="C35" s="108" t="s">
        <v>531</v>
      </c>
      <c r="D35" s="34">
        <v>3</v>
      </c>
      <c r="E35" s="34" t="s">
        <v>415</v>
      </c>
      <c r="F35" s="96" t="s">
        <v>560</v>
      </c>
      <c r="G35" s="96" t="s">
        <v>159</v>
      </c>
      <c r="H35" s="34" t="s">
        <v>295</v>
      </c>
      <c r="I35" s="34"/>
      <c r="J35" s="34">
        <v>2</v>
      </c>
      <c r="K35" s="129"/>
    </row>
    <row r="36" spans="1:11" x14ac:dyDescent="0.25">
      <c r="A36" s="108" t="s">
        <v>19</v>
      </c>
      <c r="B36" s="34" t="s">
        <v>443</v>
      </c>
      <c r="C36" s="108" t="s">
        <v>447</v>
      </c>
      <c r="D36" s="34">
        <v>3</v>
      </c>
      <c r="E36" s="34" t="s">
        <v>35</v>
      </c>
      <c r="F36" s="96" t="s">
        <v>562</v>
      </c>
      <c r="G36" s="96" t="s">
        <v>155</v>
      </c>
      <c r="H36" s="97" t="s">
        <v>336</v>
      </c>
      <c r="I36" s="34">
        <v>2</v>
      </c>
      <c r="J36" s="34"/>
      <c r="K36" s="129"/>
    </row>
    <row r="37" spans="1:11" x14ac:dyDescent="0.25">
      <c r="A37" s="108" t="s">
        <v>19</v>
      </c>
      <c r="B37" s="34" t="s">
        <v>446</v>
      </c>
      <c r="C37" s="108" t="s">
        <v>450</v>
      </c>
      <c r="D37" s="34">
        <v>3</v>
      </c>
      <c r="E37" s="34" t="s">
        <v>35</v>
      </c>
      <c r="F37" s="96" t="s">
        <v>563</v>
      </c>
      <c r="G37" s="96" t="s">
        <v>164</v>
      </c>
      <c r="H37" s="34" t="s">
        <v>301</v>
      </c>
      <c r="I37" s="34">
        <v>2</v>
      </c>
      <c r="J37" s="34"/>
      <c r="K37" s="129"/>
    </row>
    <row r="38" spans="1:11" x14ac:dyDescent="0.25">
      <c r="A38" s="34" t="s">
        <v>19</v>
      </c>
      <c r="B38" s="34" t="s">
        <v>472</v>
      </c>
      <c r="C38" s="108" t="s">
        <v>505</v>
      </c>
      <c r="D38" s="34">
        <v>3</v>
      </c>
      <c r="E38" s="34" t="s">
        <v>414</v>
      </c>
      <c r="F38" s="96" t="s">
        <v>555</v>
      </c>
      <c r="G38" s="96" t="s">
        <v>166</v>
      </c>
      <c r="H38" s="97" t="s">
        <v>332</v>
      </c>
      <c r="I38" s="34"/>
      <c r="J38" s="34">
        <v>2</v>
      </c>
      <c r="K38" s="129"/>
    </row>
    <row r="39" spans="1:11" x14ac:dyDescent="0.25">
      <c r="A39" s="108" t="s">
        <v>19</v>
      </c>
      <c r="B39" s="108" t="s">
        <v>464</v>
      </c>
      <c r="C39" s="108" t="s">
        <v>499</v>
      </c>
      <c r="D39" s="34">
        <v>3</v>
      </c>
      <c r="E39" s="34" t="s">
        <v>415</v>
      </c>
      <c r="F39" s="96" t="s">
        <v>559</v>
      </c>
      <c r="G39" s="97" t="s">
        <v>142</v>
      </c>
      <c r="H39" s="34" t="s">
        <v>285</v>
      </c>
      <c r="I39" s="34"/>
      <c r="J39" s="34">
        <v>2</v>
      </c>
      <c r="K39" s="129"/>
    </row>
    <row r="40" spans="1:11" x14ac:dyDescent="0.25">
      <c r="A40" s="108" t="s">
        <v>359</v>
      </c>
      <c r="B40" s="34" t="s">
        <v>443</v>
      </c>
      <c r="C40" s="108" t="s">
        <v>447</v>
      </c>
      <c r="D40" s="34">
        <v>3</v>
      </c>
      <c r="E40" s="34" t="s">
        <v>35</v>
      </c>
      <c r="F40" s="96" t="s">
        <v>564</v>
      </c>
      <c r="G40" s="97" t="s">
        <v>139</v>
      </c>
      <c r="H40" s="34" t="s">
        <v>285</v>
      </c>
      <c r="I40" s="34">
        <v>2</v>
      </c>
      <c r="J40" s="34"/>
      <c r="K40" s="129"/>
    </row>
    <row r="41" spans="1:11" x14ac:dyDescent="0.25">
      <c r="A41" s="34" t="s">
        <v>359</v>
      </c>
      <c r="B41" s="34" t="s">
        <v>446</v>
      </c>
      <c r="C41" s="108" t="s">
        <v>450</v>
      </c>
      <c r="D41" s="34">
        <v>3</v>
      </c>
      <c r="E41" s="34" t="s">
        <v>35</v>
      </c>
      <c r="F41" s="96" t="s">
        <v>565</v>
      </c>
      <c r="G41" s="96" t="s">
        <v>157</v>
      </c>
      <c r="H41" s="34" t="s">
        <v>295</v>
      </c>
      <c r="I41" s="34">
        <v>2</v>
      </c>
      <c r="J41" s="34"/>
      <c r="K41" s="129"/>
    </row>
    <row r="42" spans="1:11" x14ac:dyDescent="0.25">
      <c r="A42" s="34" t="s">
        <v>359</v>
      </c>
      <c r="B42" s="34" t="s">
        <v>472</v>
      </c>
      <c r="C42" s="108" t="s">
        <v>454</v>
      </c>
      <c r="D42" s="34">
        <v>3</v>
      </c>
      <c r="E42" s="34" t="s">
        <v>415</v>
      </c>
      <c r="F42" s="96" t="s">
        <v>566</v>
      </c>
      <c r="G42" s="96" t="s">
        <v>156</v>
      </c>
      <c r="H42" s="97" t="s">
        <v>336</v>
      </c>
      <c r="I42" s="34"/>
      <c r="J42" s="34">
        <v>2</v>
      </c>
      <c r="K42" s="129"/>
    </row>
    <row r="43" spans="1:11" x14ac:dyDescent="0.25">
      <c r="A43" s="34" t="s">
        <v>359</v>
      </c>
      <c r="B43" s="108" t="s">
        <v>464</v>
      </c>
      <c r="C43" s="108" t="s">
        <v>454</v>
      </c>
      <c r="D43" s="34">
        <v>3</v>
      </c>
      <c r="E43" s="34" t="s">
        <v>414</v>
      </c>
      <c r="F43" s="96" t="s">
        <v>566</v>
      </c>
      <c r="G43" s="96" t="s">
        <v>156</v>
      </c>
      <c r="H43" s="97" t="s">
        <v>336</v>
      </c>
      <c r="I43" s="34"/>
      <c r="J43" s="34">
        <v>2</v>
      </c>
      <c r="K43" s="129"/>
    </row>
    <row r="44" spans="1:11" x14ac:dyDescent="0.25">
      <c r="A44" s="34" t="s">
        <v>361</v>
      </c>
      <c r="B44" s="34" t="s">
        <v>453</v>
      </c>
      <c r="C44" s="108" t="s">
        <v>553</v>
      </c>
      <c r="D44" s="34">
        <v>3</v>
      </c>
      <c r="E44" s="34" t="s">
        <v>415</v>
      </c>
      <c r="F44" s="96" t="s">
        <v>554</v>
      </c>
      <c r="G44" s="96" t="s">
        <v>163</v>
      </c>
      <c r="H44" s="97" t="s">
        <v>330</v>
      </c>
      <c r="I44" s="34"/>
      <c r="J44" s="34">
        <v>2</v>
      </c>
      <c r="K44" s="129"/>
    </row>
    <row r="45" spans="1:11" x14ac:dyDescent="0.25">
      <c r="A45" s="34" t="s">
        <v>361</v>
      </c>
      <c r="B45" s="34" t="s">
        <v>567</v>
      </c>
      <c r="C45" s="108" t="s">
        <v>467</v>
      </c>
      <c r="D45" s="34">
        <v>3</v>
      </c>
      <c r="E45" s="34" t="s">
        <v>35</v>
      </c>
      <c r="F45" s="96" t="s">
        <v>568</v>
      </c>
      <c r="G45" s="96" t="s">
        <v>569</v>
      </c>
      <c r="H45" s="116" t="s">
        <v>326</v>
      </c>
      <c r="I45" s="34">
        <v>2</v>
      </c>
      <c r="J45" s="34"/>
      <c r="K45" s="129"/>
    </row>
    <row r="46" spans="1:11" x14ac:dyDescent="0.25">
      <c r="A46" s="121"/>
      <c r="B46" s="121"/>
      <c r="C46" s="140"/>
      <c r="D46" s="121"/>
      <c r="E46" s="121"/>
      <c r="F46" s="123"/>
      <c r="G46" s="141"/>
      <c r="H46" s="142"/>
      <c r="I46" s="121"/>
      <c r="J46" s="121"/>
      <c r="K46" s="103"/>
    </row>
    <row r="47" spans="1:11" x14ac:dyDescent="0.25">
      <c r="A47" s="102" t="s">
        <v>508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1:11" x14ac:dyDescent="0.25">
      <c r="A48" s="77" t="s">
        <v>9</v>
      </c>
      <c r="B48" s="77" t="s">
        <v>243</v>
      </c>
      <c r="C48" s="104" t="s">
        <v>436</v>
      </c>
      <c r="D48" s="105" t="s">
        <v>232</v>
      </c>
      <c r="E48" s="105" t="s">
        <v>7</v>
      </c>
      <c r="F48" s="77" t="s">
        <v>437</v>
      </c>
      <c r="G48" s="105" t="s">
        <v>438</v>
      </c>
      <c r="H48" s="106" t="s">
        <v>439</v>
      </c>
      <c r="I48" s="107" t="s">
        <v>440</v>
      </c>
      <c r="J48" s="107" t="s">
        <v>441</v>
      </c>
      <c r="K48" s="107" t="s">
        <v>442</v>
      </c>
    </row>
    <row r="49" spans="1:11" x14ac:dyDescent="0.25">
      <c r="A49" s="34" t="s">
        <v>46</v>
      </c>
      <c r="B49" s="34" t="s">
        <v>453</v>
      </c>
      <c r="C49" s="108" t="s">
        <v>512</v>
      </c>
      <c r="D49" s="34">
        <v>5</v>
      </c>
      <c r="E49" s="34" t="s">
        <v>414</v>
      </c>
      <c r="F49" s="97" t="s">
        <v>513</v>
      </c>
      <c r="G49" s="97" t="s">
        <v>202</v>
      </c>
      <c r="H49" s="125" t="s">
        <v>326</v>
      </c>
      <c r="I49" s="34"/>
      <c r="J49" s="34">
        <v>2</v>
      </c>
      <c r="K49" s="129"/>
    </row>
    <row r="50" spans="1:11" x14ac:dyDescent="0.25">
      <c r="A50" s="34" t="s">
        <v>46</v>
      </c>
      <c r="B50" s="34" t="s">
        <v>453</v>
      </c>
      <c r="C50" s="108" t="s">
        <v>570</v>
      </c>
      <c r="D50" s="34">
        <v>5</v>
      </c>
      <c r="E50" s="34" t="s">
        <v>415</v>
      </c>
      <c r="F50" s="97" t="s">
        <v>571</v>
      </c>
      <c r="G50" s="97" t="s">
        <v>213</v>
      </c>
      <c r="H50" s="97" t="s">
        <v>328</v>
      </c>
      <c r="I50" s="34"/>
      <c r="J50" s="34">
        <v>2</v>
      </c>
      <c r="K50" s="129"/>
    </row>
    <row r="51" spans="1:11" x14ac:dyDescent="0.25">
      <c r="A51" s="34" t="s">
        <v>46</v>
      </c>
      <c r="B51" s="34" t="s">
        <v>525</v>
      </c>
      <c r="C51" s="108" t="s">
        <v>505</v>
      </c>
      <c r="D51" s="34">
        <v>5</v>
      </c>
      <c r="E51" s="34" t="s">
        <v>414</v>
      </c>
      <c r="F51" s="96" t="s">
        <v>515</v>
      </c>
      <c r="G51" s="96" t="s">
        <v>197</v>
      </c>
      <c r="H51" s="34" t="s">
        <v>301</v>
      </c>
      <c r="I51" s="34"/>
      <c r="J51" s="34">
        <v>1</v>
      </c>
      <c r="K51" s="129"/>
    </row>
    <row r="52" spans="1:11" x14ac:dyDescent="0.25">
      <c r="A52" s="34" t="s">
        <v>46</v>
      </c>
      <c r="B52" s="34" t="s">
        <v>528</v>
      </c>
      <c r="C52" s="108" t="s">
        <v>505</v>
      </c>
      <c r="D52" s="34">
        <v>5</v>
      </c>
      <c r="E52" s="34" t="s">
        <v>415</v>
      </c>
      <c r="F52" s="96" t="s">
        <v>515</v>
      </c>
      <c r="G52" s="96" t="s">
        <v>197</v>
      </c>
      <c r="H52" s="34" t="s">
        <v>301</v>
      </c>
      <c r="I52" s="34"/>
      <c r="J52" s="34">
        <v>1</v>
      </c>
      <c r="K52" s="129"/>
    </row>
    <row r="53" spans="1:11" x14ac:dyDescent="0.25">
      <c r="A53" s="34" t="s">
        <v>46</v>
      </c>
      <c r="B53" s="34" t="s">
        <v>529</v>
      </c>
      <c r="C53" s="108" t="s">
        <v>531</v>
      </c>
      <c r="D53" s="34">
        <v>5</v>
      </c>
      <c r="E53" s="34" t="s">
        <v>414</v>
      </c>
      <c r="F53" s="97" t="s">
        <v>572</v>
      </c>
      <c r="G53" s="34" t="s">
        <v>214</v>
      </c>
      <c r="H53" s="97" t="s">
        <v>328</v>
      </c>
      <c r="I53" s="34"/>
      <c r="J53" s="34">
        <v>2</v>
      </c>
      <c r="K53" s="129"/>
    </row>
    <row r="54" spans="1:11" x14ac:dyDescent="0.25">
      <c r="A54" s="34" t="s">
        <v>52</v>
      </c>
      <c r="B54" s="108" t="s">
        <v>453</v>
      </c>
      <c r="C54" s="108" t="s">
        <v>570</v>
      </c>
      <c r="D54" s="34">
        <v>5</v>
      </c>
      <c r="E54" s="34" t="s">
        <v>414</v>
      </c>
      <c r="F54" s="97" t="s">
        <v>571</v>
      </c>
      <c r="G54" s="97" t="s">
        <v>213</v>
      </c>
      <c r="H54" s="34" t="s">
        <v>293</v>
      </c>
      <c r="I54" s="34"/>
      <c r="J54" s="34">
        <v>2</v>
      </c>
      <c r="K54" s="129"/>
    </row>
    <row r="55" spans="1:11" x14ac:dyDescent="0.25">
      <c r="A55" s="34" t="s">
        <v>52</v>
      </c>
      <c r="B55" s="34" t="s">
        <v>453</v>
      </c>
      <c r="C55" s="108" t="s">
        <v>512</v>
      </c>
      <c r="D55" s="34">
        <v>5</v>
      </c>
      <c r="E55" s="34" t="s">
        <v>415</v>
      </c>
      <c r="F55" s="97" t="s">
        <v>513</v>
      </c>
      <c r="G55" s="97" t="s">
        <v>202</v>
      </c>
      <c r="H55" s="125" t="s">
        <v>326</v>
      </c>
      <c r="I55" s="34"/>
      <c r="J55" s="34">
        <v>2</v>
      </c>
      <c r="K55" s="129"/>
    </row>
    <row r="56" spans="1:11" x14ac:dyDescent="0.25">
      <c r="A56" s="34" t="s">
        <v>52</v>
      </c>
      <c r="B56" s="34" t="s">
        <v>449</v>
      </c>
      <c r="C56" s="108" t="s">
        <v>467</v>
      </c>
      <c r="D56" s="34">
        <v>5</v>
      </c>
      <c r="E56" s="34" t="s">
        <v>35</v>
      </c>
      <c r="F56" s="97" t="s">
        <v>400</v>
      </c>
      <c r="G56" s="34" t="s">
        <v>210</v>
      </c>
      <c r="H56" s="34" t="s">
        <v>301</v>
      </c>
      <c r="I56" s="34">
        <v>2</v>
      </c>
      <c r="J56" s="34"/>
      <c r="K56" s="129"/>
    </row>
    <row r="57" spans="1:11" x14ac:dyDescent="0.25">
      <c r="A57" s="108" t="s">
        <v>19</v>
      </c>
      <c r="B57" s="34" t="s">
        <v>443</v>
      </c>
      <c r="C57" s="108" t="s">
        <v>505</v>
      </c>
      <c r="D57" s="34">
        <v>5</v>
      </c>
      <c r="E57" s="34" t="s">
        <v>414</v>
      </c>
      <c r="F57" s="111" t="s">
        <v>573</v>
      </c>
      <c r="G57" s="118" t="s">
        <v>211</v>
      </c>
      <c r="H57" s="97" t="s">
        <v>328</v>
      </c>
      <c r="I57" s="34"/>
      <c r="J57" s="34">
        <v>1</v>
      </c>
      <c r="K57" s="129"/>
    </row>
    <row r="58" spans="1:11" x14ac:dyDescent="0.25">
      <c r="A58" s="34" t="s">
        <v>19</v>
      </c>
      <c r="B58" s="34" t="s">
        <v>443</v>
      </c>
      <c r="C58" s="108" t="s">
        <v>526</v>
      </c>
      <c r="D58" s="34">
        <v>5</v>
      </c>
      <c r="E58" s="34" t="s">
        <v>415</v>
      </c>
      <c r="F58" s="97" t="s">
        <v>527</v>
      </c>
      <c r="G58" s="97" t="s">
        <v>206</v>
      </c>
      <c r="H58" s="34" t="s">
        <v>317</v>
      </c>
      <c r="I58" s="34"/>
      <c r="J58" s="34">
        <v>1</v>
      </c>
      <c r="K58" s="129"/>
    </row>
    <row r="59" spans="1:11" x14ac:dyDescent="0.25">
      <c r="A59" s="34" t="s">
        <v>19</v>
      </c>
      <c r="B59" s="34" t="s">
        <v>507</v>
      </c>
      <c r="C59" s="108" t="s">
        <v>526</v>
      </c>
      <c r="D59" s="34">
        <v>5</v>
      </c>
      <c r="E59" s="34" t="s">
        <v>414</v>
      </c>
      <c r="F59" s="97" t="s">
        <v>527</v>
      </c>
      <c r="G59" s="97" t="s">
        <v>206</v>
      </c>
      <c r="H59" s="34" t="s">
        <v>317</v>
      </c>
      <c r="I59" s="34"/>
      <c r="J59" s="34">
        <v>1</v>
      </c>
      <c r="K59" s="129"/>
    </row>
    <row r="60" spans="1:11" x14ac:dyDescent="0.25">
      <c r="A60" s="108" t="s">
        <v>19</v>
      </c>
      <c r="B60" s="34" t="s">
        <v>507</v>
      </c>
      <c r="C60" s="108" t="s">
        <v>505</v>
      </c>
      <c r="D60" s="34">
        <v>5</v>
      </c>
      <c r="E60" s="34" t="s">
        <v>415</v>
      </c>
      <c r="F60" s="111" t="s">
        <v>573</v>
      </c>
      <c r="G60" s="118" t="s">
        <v>211</v>
      </c>
      <c r="H60" s="97" t="s">
        <v>328</v>
      </c>
      <c r="I60" s="34"/>
      <c r="J60" s="34">
        <v>1</v>
      </c>
      <c r="K60" s="129"/>
    </row>
    <row r="61" spans="1:11" x14ac:dyDescent="0.25">
      <c r="A61" s="108" t="s">
        <v>19</v>
      </c>
      <c r="B61" s="34" t="s">
        <v>529</v>
      </c>
      <c r="C61" s="108" t="s">
        <v>531</v>
      </c>
      <c r="D61" s="34">
        <v>5</v>
      </c>
      <c r="E61" s="34" t="s">
        <v>415</v>
      </c>
      <c r="F61" s="97" t="s">
        <v>572</v>
      </c>
      <c r="G61" s="34" t="s">
        <v>214</v>
      </c>
      <c r="H61" s="97" t="s">
        <v>328</v>
      </c>
      <c r="I61" s="34"/>
      <c r="J61" s="34">
        <v>2</v>
      </c>
      <c r="K61" s="129"/>
    </row>
    <row r="62" spans="1:11" x14ac:dyDescent="0.25">
      <c r="A62" s="34" t="s">
        <v>359</v>
      </c>
      <c r="B62" s="34" t="s">
        <v>443</v>
      </c>
      <c r="C62" s="108" t="s">
        <v>470</v>
      </c>
      <c r="D62" s="34">
        <v>5</v>
      </c>
      <c r="E62" s="34" t="s">
        <v>35</v>
      </c>
      <c r="F62" s="97" t="s">
        <v>511</v>
      </c>
      <c r="G62" s="97" t="s">
        <v>194</v>
      </c>
      <c r="H62" s="34" t="s">
        <v>301</v>
      </c>
      <c r="I62" s="34">
        <v>2</v>
      </c>
      <c r="J62" s="34"/>
      <c r="K62" s="129"/>
    </row>
    <row r="63" spans="1:11" x14ac:dyDescent="0.25">
      <c r="A63" s="34" t="s">
        <v>359</v>
      </c>
      <c r="B63" s="34" t="s">
        <v>449</v>
      </c>
      <c r="C63" s="108" t="s">
        <v>470</v>
      </c>
      <c r="D63" s="34">
        <v>5</v>
      </c>
      <c r="E63" s="34" t="s">
        <v>35</v>
      </c>
      <c r="F63" s="97" t="s">
        <v>521</v>
      </c>
      <c r="G63" s="97" t="s">
        <v>205</v>
      </c>
      <c r="H63" s="34" t="s">
        <v>317</v>
      </c>
      <c r="I63" s="34">
        <v>2</v>
      </c>
      <c r="J63" s="34"/>
      <c r="K63" s="129"/>
    </row>
    <row r="64" spans="1:11" x14ac:dyDescent="0.25">
      <c r="A64" s="34" t="s">
        <v>361</v>
      </c>
      <c r="B64" s="34" t="s">
        <v>446</v>
      </c>
      <c r="C64" s="108" t="s">
        <v>467</v>
      </c>
      <c r="D64" s="34">
        <v>5</v>
      </c>
      <c r="E64" s="34" t="s">
        <v>35</v>
      </c>
      <c r="F64" s="97" t="s">
        <v>522</v>
      </c>
      <c r="G64" s="97" t="s">
        <v>201</v>
      </c>
      <c r="H64" s="125" t="s">
        <v>326</v>
      </c>
      <c r="I64" s="34">
        <v>2</v>
      </c>
      <c r="J64" s="34"/>
      <c r="K64" s="129"/>
    </row>
    <row r="65" spans="1:11" x14ac:dyDescent="0.25">
      <c r="A65" s="34" t="s">
        <v>361</v>
      </c>
      <c r="B65" s="34" t="s">
        <v>567</v>
      </c>
      <c r="C65" s="108" t="s">
        <v>461</v>
      </c>
      <c r="D65" s="34">
        <v>5</v>
      </c>
      <c r="E65" s="34" t="s">
        <v>35</v>
      </c>
      <c r="F65" s="97" t="s">
        <v>430</v>
      </c>
      <c r="G65" s="97" t="s">
        <v>574</v>
      </c>
      <c r="H65" s="34" t="s">
        <v>303</v>
      </c>
      <c r="I65" s="34">
        <v>2</v>
      </c>
      <c r="J65" s="34"/>
      <c r="K65" s="129"/>
    </row>
    <row r="67" spans="1:11" x14ac:dyDescent="0.25">
      <c r="A67" s="16" t="s">
        <v>534</v>
      </c>
    </row>
    <row r="69" spans="1:11" x14ac:dyDescent="0.25">
      <c r="H69" s="127" t="s">
        <v>535</v>
      </c>
      <c r="I69" s="143"/>
      <c r="J69" s="143"/>
    </row>
    <row r="70" spans="1:11" x14ac:dyDescent="0.25">
      <c r="H70" s="127" t="s">
        <v>536</v>
      </c>
    </row>
  </sheetData>
  <mergeCells count="4">
    <mergeCell ref="B1:K1"/>
    <mergeCell ref="B2:K2"/>
    <mergeCell ref="B3:K3"/>
    <mergeCell ref="B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opLeftCell="A25" zoomScale="130" zoomScaleNormal="130" workbookViewId="0">
      <selection activeCell="H33" sqref="H33"/>
    </sheetView>
  </sheetViews>
  <sheetFormatPr defaultRowHeight="15" x14ac:dyDescent="0.25"/>
  <cols>
    <col min="2" max="2" width="12.140625" bestFit="1" customWidth="1"/>
    <col min="3" max="3" width="17.28515625" bestFit="1" customWidth="1"/>
    <col min="4" max="4" width="5.140625" bestFit="1" customWidth="1"/>
    <col min="5" max="5" width="6" bestFit="1" customWidth="1"/>
    <col min="7" max="7" width="35.28515625" bestFit="1" customWidth="1"/>
    <col min="8" max="8" width="29.85546875" bestFit="1" customWidth="1"/>
    <col min="9" max="9" width="2.140625" bestFit="1" customWidth="1"/>
    <col min="10" max="10" width="2.28515625" bestFit="1" customWidth="1"/>
    <col min="11" max="11" width="2.140625" bestFit="1" customWidth="1"/>
  </cols>
  <sheetData>
    <row r="1" spans="1:11" x14ac:dyDescent="0.25">
      <c r="A1" s="98"/>
      <c r="B1" s="99" t="s">
        <v>575</v>
      </c>
      <c r="C1" s="99"/>
      <c r="D1" s="99"/>
      <c r="E1" s="99"/>
      <c r="F1" s="99"/>
      <c r="G1" s="99"/>
      <c r="H1" s="99"/>
      <c r="I1" s="99"/>
      <c r="J1" s="99"/>
      <c r="K1" s="99"/>
    </row>
    <row r="2" spans="1:11" x14ac:dyDescent="0.25">
      <c r="A2" s="98"/>
      <c r="B2" s="99" t="s">
        <v>432</v>
      </c>
      <c r="C2" s="99"/>
      <c r="D2" s="99"/>
      <c r="E2" s="99"/>
      <c r="F2" s="99"/>
      <c r="G2" s="99"/>
      <c r="H2" s="99"/>
      <c r="I2" s="99"/>
      <c r="J2" s="99"/>
      <c r="K2" s="99"/>
    </row>
    <row r="3" spans="1:11" x14ac:dyDescent="0.25">
      <c r="A3" s="98"/>
      <c r="B3" s="100" t="s">
        <v>433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1:11" x14ac:dyDescent="0.25">
      <c r="B4" s="99" t="s">
        <v>434</v>
      </c>
      <c r="C4" s="99"/>
      <c r="D4" s="99"/>
      <c r="E4" s="99"/>
      <c r="F4" s="99"/>
      <c r="G4" s="99"/>
      <c r="H4" s="99"/>
      <c r="I4" s="99"/>
      <c r="J4" s="99"/>
      <c r="K4" s="99"/>
    </row>
    <row r="6" spans="1:11" x14ac:dyDescent="0.25">
      <c r="A6" s="102" t="s">
        <v>435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x14ac:dyDescent="0.25">
      <c r="A7" s="77" t="s">
        <v>9</v>
      </c>
      <c r="B7" s="77" t="s">
        <v>243</v>
      </c>
      <c r="C7" s="104" t="s">
        <v>436</v>
      </c>
      <c r="D7" s="105" t="s">
        <v>232</v>
      </c>
      <c r="E7" s="105" t="s">
        <v>7</v>
      </c>
      <c r="F7" s="77" t="s">
        <v>437</v>
      </c>
      <c r="G7" s="105" t="s">
        <v>438</v>
      </c>
      <c r="H7" s="106" t="s">
        <v>439</v>
      </c>
      <c r="I7" s="107" t="s">
        <v>440</v>
      </c>
      <c r="J7" s="107" t="s">
        <v>441</v>
      </c>
      <c r="K7" s="107" t="s">
        <v>442</v>
      </c>
    </row>
    <row r="8" spans="1:11" x14ac:dyDescent="0.25">
      <c r="A8" s="108" t="s">
        <v>46</v>
      </c>
      <c r="B8" s="109" t="s">
        <v>443</v>
      </c>
      <c r="C8" s="50" t="s">
        <v>69</v>
      </c>
      <c r="D8" s="144">
        <v>1</v>
      </c>
      <c r="E8" s="144" t="s">
        <v>24</v>
      </c>
      <c r="F8" s="139" t="s">
        <v>444</v>
      </c>
      <c r="G8" s="94" t="s">
        <v>61</v>
      </c>
      <c r="H8" s="108" t="s">
        <v>576</v>
      </c>
      <c r="I8" s="139">
        <v>3</v>
      </c>
      <c r="J8" s="50"/>
      <c r="K8" s="139"/>
    </row>
    <row r="9" spans="1:11" x14ac:dyDescent="0.25">
      <c r="A9" s="34" t="s">
        <v>46</v>
      </c>
      <c r="B9" s="34" t="s">
        <v>558</v>
      </c>
      <c r="C9" s="108" t="s">
        <v>499</v>
      </c>
      <c r="D9" s="34">
        <v>1</v>
      </c>
      <c r="E9" s="34" t="s">
        <v>416</v>
      </c>
      <c r="F9" s="97" t="s">
        <v>577</v>
      </c>
      <c r="G9" s="97" t="s">
        <v>124</v>
      </c>
      <c r="H9" s="145" t="s">
        <v>578</v>
      </c>
      <c r="I9" s="34"/>
      <c r="J9" s="34">
        <v>2</v>
      </c>
      <c r="K9" s="139"/>
    </row>
    <row r="10" spans="1:11" x14ac:dyDescent="0.25">
      <c r="A10" s="34" t="s">
        <v>46</v>
      </c>
      <c r="B10" s="34" t="s">
        <v>460</v>
      </c>
      <c r="C10" s="108" t="s">
        <v>447</v>
      </c>
      <c r="D10" s="34">
        <v>1</v>
      </c>
      <c r="E10" s="34" t="s">
        <v>24</v>
      </c>
      <c r="F10" s="97" t="s">
        <v>579</v>
      </c>
      <c r="G10" s="97" t="s">
        <v>123</v>
      </c>
      <c r="H10" s="125" t="s">
        <v>324</v>
      </c>
      <c r="I10" s="34">
        <v>2</v>
      </c>
      <c r="J10" s="34"/>
      <c r="K10" s="139"/>
    </row>
    <row r="11" spans="1:11" x14ac:dyDescent="0.25">
      <c r="A11" s="34" t="s">
        <v>52</v>
      </c>
      <c r="B11" s="34" t="s">
        <v>453</v>
      </c>
      <c r="C11" s="108" t="s">
        <v>580</v>
      </c>
      <c r="D11" s="34">
        <v>1</v>
      </c>
      <c r="E11" s="34" t="s">
        <v>416</v>
      </c>
      <c r="F11" s="97" t="s">
        <v>581</v>
      </c>
      <c r="G11" s="97" t="s">
        <v>582</v>
      </c>
      <c r="H11" s="125" t="s">
        <v>322</v>
      </c>
      <c r="I11" s="34"/>
      <c r="J11" s="34">
        <v>2</v>
      </c>
      <c r="K11" s="139"/>
    </row>
    <row r="12" spans="1:11" x14ac:dyDescent="0.25">
      <c r="A12" s="108" t="s">
        <v>52</v>
      </c>
      <c r="B12" s="34" t="s">
        <v>453</v>
      </c>
      <c r="C12" s="108" t="s">
        <v>553</v>
      </c>
      <c r="D12" s="34">
        <v>1</v>
      </c>
      <c r="E12" s="34" t="s">
        <v>417</v>
      </c>
      <c r="F12" s="97" t="s">
        <v>581</v>
      </c>
      <c r="G12" s="97" t="s">
        <v>582</v>
      </c>
      <c r="H12" s="34" t="s">
        <v>338</v>
      </c>
      <c r="I12" s="34"/>
      <c r="J12" s="34">
        <v>2</v>
      </c>
      <c r="K12" s="139"/>
    </row>
    <row r="13" spans="1:11" x14ac:dyDescent="0.25">
      <c r="A13" s="34" t="s">
        <v>52</v>
      </c>
      <c r="B13" s="34" t="s">
        <v>449</v>
      </c>
      <c r="C13" s="108" t="s">
        <v>461</v>
      </c>
      <c r="D13" s="34">
        <v>1</v>
      </c>
      <c r="E13" s="34" t="s">
        <v>24</v>
      </c>
      <c r="F13" s="96" t="s">
        <v>583</v>
      </c>
      <c r="G13" s="34" t="s">
        <v>463</v>
      </c>
      <c r="H13" s="97" t="s">
        <v>330</v>
      </c>
      <c r="I13" s="34">
        <v>2</v>
      </c>
      <c r="J13" s="34"/>
      <c r="K13" s="139"/>
    </row>
    <row r="14" spans="1:11" x14ac:dyDescent="0.25">
      <c r="A14" s="34" t="s">
        <v>52</v>
      </c>
      <c r="B14" s="34" t="s">
        <v>460</v>
      </c>
      <c r="C14" s="108" t="s">
        <v>450</v>
      </c>
      <c r="D14" s="34">
        <v>1</v>
      </c>
      <c r="E14" s="34" t="s">
        <v>24</v>
      </c>
      <c r="F14" s="97" t="s">
        <v>584</v>
      </c>
      <c r="G14" s="97" t="s">
        <v>585</v>
      </c>
      <c r="H14" s="34" t="s">
        <v>293</v>
      </c>
      <c r="I14" s="34">
        <v>2</v>
      </c>
      <c r="J14" s="34"/>
      <c r="K14" s="50"/>
    </row>
    <row r="15" spans="1:11" x14ac:dyDescent="0.25">
      <c r="A15" s="108" t="s">
        <v>19</v>
      </c>
      <c r="B15" s="34" t="s">
        <v>453</v>
      </c>
      <c r="C15" s="108" t="s">
        <v>499</v>
      </c>
      <c r="D15" s="34">
        <v>1</v>
      </c>
      <c r="E15" s="34" t="s">
        <v>417</v>
      </c>
      <c r="F15" s="97" t="s">
        <v>577</v>
      </c>
      <c r="G15" s="97" t="s">
        <v>124</v>
      </c>
      <c r="H15" s="145" t="s">
        <v>578</v>
      </c>
      <c r="I15" s="34"/>
      <c r="J15" s="34">
        <v>2</v>
      </c>
      <c r="K15" s="50"/>
    </row>
    <row r="16" spans="1:11" x14ac:dyDescent="0.25">
      <c r="A16" s="108" t="s">
        <v>19</v>
      </c>
      <c r="B16" s="34" t="s">
        <v>449</v>
      </c>
      <c r="C16" s="108" t="s">
        <v>458</v>
      </c>
      <c r="D16" s="34">
        <v>1</v>
      </c>
      <c r="E16" s="34" t="s">
        <v>24</v>
      </c>
      <c r="F16" s="115" t="s">
        <v>586</v>
      </c>
      <c r="G16" s="115" t="s">
        <v>119</v>
      </c>
      <c r="H16" s="34" t="s">
        <v>267</v>
      </c>
      <c r="I16" s="34">
        <v>2</v>
      </c>
      <c r="J16" s="34"/>
      <c r="K16" s="50"/>
    </row>
    <row r="17" spans="1:11" x14ac:dyDescent="0.25">
      <c r="A17" s="34" t="s">
        <v>359</v>
      </c>
      <c r="B17" s="34" t="s">
        <v>446</v>
      </c>
      <c r="C17" s="108" t="s">
        <v>467</v>
      </c>
      <c r="D17" s="34">
        <v>1</v>
      </c>
      <c r="E17" s="34" t="s">
        <v>24</v>
      </c>
      <c r="F17" s="96" t="s">
        <v>587</v>
      </c>
      <c r="G17" s="34" t="s">
        <v>469</v>
      </c>
      <c r="H17" s="116" t="s">
        <v>322</v>
      </c>
      <c r="I17" s="34">
        <v>2</v>
      </c>
      <c r="J17" s="34"/>
      <c r="K17" s="50"/>
    </row>
    <row r="18" spans="1:11" x14ac:dyDescent="0.25">
      <c r="A18" s="108" t="s">
        <v>359</v>
      </c>
      <c r="B18" s="108" t="s">
        <v>472</v>
      </c>
      <c r="C18" s="108" t="s">
        <v>501</v>
      </c>
      <c r="D18" s="34">
        <v>1</v>
      </c>
      <c r="E18" s="34" t="s">
        <v>417</v>
      </c>
      <c r="F18" s="97" t="s">
        <v>588</v>
      </c>
      <c r="G18" s="97" t="s">
        <v>121</v>
      </c>
      <c r="H18" s="34" t="s">
        <v>267</v>
      </c>
      <c r="I18" s="34"/>
      <c r="J18" s="34">
        <v>2</v>
      </c>
      <c r="K18" s="50"/>
    </row>
    <row r="19" spans="1:11" x14ac:dyDescent="0.25">
      <c r="A19" s="34" t="s">
        <v>359</v>
      </c>
      <c r="B19" s="34" t="s">
        <v>514</v>
      </c>
      <c r="C19" s="108" t="s">
        <v>467</v>
      </c>
      <c r="D19" s="34">
        <v>1</v>
      </c>
      <c r="E19" s="34" t="s">
        <v>24</v>
      </c>
      <c r="F19" s="97" t="s">
        <v>459</v>
      </c>
      <c r="G19" s="34" t="s">
        <v>107</v>
      </c>
      <c r="H19" s="97" t="s">
        <v>332</v>
      </c>
      <c r="I19" s="34">
        <v>2</v>
      </c>
      <c r="J19" s="34"/>
      <c r="K19" s="50"/>
    </row>
    <row r="20" spans="1:11" x14ac:dyDescent="0.25">
      <c r="A20" s="34" t="s">
        <v>361</v>
      </c>
      <c r="B20" s="34" t="s">
        <v>443</v>
      </c>
      <c r="C20" s="108" t="s">
        <v>450</v>
      </c>
      <c r="D20" s="34">
        <v>1</v>
      </c>
      <c r="E20" s="34" t="s">
        <v>24</v>
      </c>
      <c r="F20" s="97" t="s">
        <v>589</v>
      </c>
      <c r="G20" s="97" t="s">
        <v>111</v>
      </c>
      <c r="H20" s="34" t="s">
        <v>277</v>
      </c>
      <c r="I20" s="34">
        <v>2</v>
      </c>
      <c r="J20" s="108"/>
      <c r="K20" s="50"/>
    </row>
    <row r="21" spans="1:11" x14ac:dyDescent="0.25">
      <c r="A21" s="50" t="s">
        <v>361</v>
      </c>
      <c r="B21" s="108" t="s">
        <v>446</v>
      </c>
      <c r="C21" s="50" t="s">
        <v>474</v>
      </c>
      <c r="D21" s="144">
        <v>1</v>
      </c>
      <c r="E21" s="144" t="s">
        <v>24</v>
      </c>
      <c r="F21" s="139" t="s">
        <v>475</v>
      </c>
      <c r="G21" s="94" t="s">
        <v>476</v>
      </c>
      <c r="H21" s="146" t="s">
        <v>477</v>
      </c>
      <c r="I21" s="139">
        <v>3</v>
      </c>
      <c r="J21" s="50"/>
      <c r="K21" s="50"/>
    </row>
    <row r="22" spans="1:11" x14ac:dyDescent="0.25">
      <c r="A22" s="50" t="s">
        <v>361</v>
      </c>
      <c r="B22" s="108" t="s">
        <v>446</v>
      </c>
      <c r="C22" s="50" t="s">
        <v>474</v>
      </c>
      <c r="D22" s="144">
        <v>1</v>
      </c>
      <c r="E22" s="144" t="s">
        <v>24</v>
      </c>
      <c r="F22" s="139" t="s">
        <v>479</v>
      </c>
      <c r="G22" s="94" t="s">
        <v>552</v>
      </c>
      <c r="H22" s="119" t="s">
        <v>481</v>
      </c>
      <c r="I22" s="139">
        <v>3</v>
      </c>
      <c r="J22" s="50"/>
      <c r="K22" s="50"/>
    </row>
    <row r="23" spans="1:11" x14ac:dyDescent="0.25">
      <c r="A23" s="50" t="s">
        <v>361</v>
      </c>
      <c r="B23" s="108" t="s">
        <v>446</v>
      </c>
      <c r="C23" s="50" t="s">
        <v>474</v>
      </c>
      <c r="D23" s="144">
        <v>1</v>
      </c>
      <c r="E23" s="144" t="s">
        <v>24</v>
      </c>
      <c r="F23" s="139" t="s">
        <v>483</v>
      </c>
      <c r="G23" s="94" t="s">
        <v>484</v>
      </c>
      <c r="H23" s="120" t="s">
        <v>485</v>
      </c>
      <c r="I23" s="139">
        <v>3</v>
      </c>
      <c r="J23" s="50"/>
      <c r="K23" s="50"/>
    </row>
    <row r="24" spans="1:11" x14ac:dyDescent="0.25">
      <c r="A24" s="50" t="s">
        <v>361</v>
      </c>
      <c r="B24" s="108" t="s">
        <v>446</v>
      </c>
      <c r="C24" s="50" t="s">
        <v>474</v>
      </c>
      <c r="D24" s="144">
        <v>1</v>
      </c>
      <c r="E24" s="144" t="s">
        <v>24</v>
      </c>
      <c r="F24" s="139" t="s">
        <v>486</v>
      </c>
      <c r="G24" s="94" t="s">
        <v>487</v>
      </c>
      <c r="H24" s="119" t="s">
        <v>488</v>
      </c>
      <c r="I24" s="139">
        <v>3</v>
      </c>
      <c r="J24" s="50"/>
      <c r="K24" s="50"/>
    </row>
    <row r="25" spans="1:11" x14ac:dyDescent="0.25">
      <c r="A25" s="108" t="s">
        <v>361</v>
      </c>
      <c r="B25" s="108" t="s">
        <v>489</v>
      </c>
      <c r="C25" s="108" t="s">
        <v>501</v>
      </c>
      <c r="D25" s="34">
        <v>1</v>
      </c>
      <c r="E25" s="34" t="s">
        <v>416</v>
      </c>
      <c r="F25" s="97" t="s">
        <v>588</v>
      </c>
      <c r="G25" s="97" t="s">
        <v>121</v>
      </c>
      <c r="H25" s="34" t="s">
        <v>267</v>
      </c>
      <c r="I25" s="34"/>
      <c r="J25" s="34">
        <v>2</v>
      </c>
      <c r="K25" s="50"/>
    </row>
    <row r="26" spans="1:11" x14ac:dyDescent="0.25">
      <c r="K26" s="147"/>
    </row>
    <row r="27" spans="1:11" x14ac:dyDescent="0.25">
      <c r="A27" s="102" t="s">
        <v>490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</row>
    <row r="28" spans="1:11" x14ac:dyDescent="0.25">
      <c r="A28" s="77" t="s">
        <v>9</v>
      </c>
      <c r="B28" s="77" t="s">
        <v>243</v>
      </c>
      <c r="C28" s="104" t="s">
        <v>436</v>
      </c>
      <c r="D28" s="105" t="s">
        <v>232</v>
      </c>
      <c r="E28" s="105" t="s">
        <v>7</v>
      </c>
      <c r="F28" s="77" t="s">
        <v>437</v>
      </c>
      <c r="G28" s="105" t="s">
        <v>438</v>
      </c>
      <c r="H28" s="106" t="s">
        <v>439</v>
      </c>
      <c r="I28" s="107" t="s">
        <v>440</v>
      </c>
      <c r="J28" s="107" t="s">
        <v>441</v>
      </c>
      <c r="K28" s="107" t="s">
        <v>442</v>
      </c>
    </row>
    <row r="29" spans="1:11" x14ac:dyDescent="0.25">
      <c r="A29" s="34" t="s">
        <v>46</v>
      </c>
      <c r="B29" s="34" t="s">
        <v>453</v>
      </c>
      <c r="C29" s="108" t="s">
        <v>590</v>
      </c>
      <c r="D29" s="34">
        <v>3</v>
      </c>
      <c r="E29" s="34" t="s">
        <v>416</v>
      </c>
      <c r="F29" s="96" t="s">
        <v>591</v>
      </c>
      <c r="G29" s="97" t="s">
        <v>592</v>
      </c>
      <c r="H29" s="34" t="s">
        <v>317</v>
      </c>
      <c r="I29" s="34"/>
      <c r="J29" s="34">
        <v>2</v>
      </c>
      <c r="K29" s="34"/>
    </row>
    <row r="30" spans="1:11" x14ac:dyDescent="0.25">
      <c r="A30" s="34" t="s">
        <v>46</v>
      </c>
      <c r="B30" s="108" t="s">
        <v>453</v>
      </c>
      <c r="C30" s="108" t="s">
        <v>593</v>
      </c>
      <c r="D30" s="34">
        <v>3</v>
      </c>
      <c r="E30" s="34" t="s">
        <v>417</v>
      </c>
      <c r="F30" s="96" t="s">
        <v>594</v>
      </c>
      <c r="G30" s="97" t="s">
        <v>178</v>
      </c>
      <c r="H30" s="34" t="s">
        <v>309</v>
      </c>
      <c r="I30" s="34"/>
      <c r="J30" s="34">
        <v>2</v>
      </c>
      <c r="K30" s="34"/>
    </row>
    <row r="31" spans="1:11" x14ac:dyDescent="0.25">
      <c r="A31" s="34" t="s">
        <v>46</v>
      </c>
      <c r="B31" s="34" t="s">
        <v>472</v>
      </c>
      <c r="C31" s="108" t="s">
        <v>593</v>
      </c>
      <c r="D31" s="34">
        <v>3</v>
      </c>
      <c r="E31" s="34" t="s">
        <v>416</v>
      </c>
      <c r="F31" s="96" t="s">
        <v>594</v>
      </c>
      <c r="G31" s="97" t="s">
        <v>178</v>
      </c>
      <c r="H31" s="34" t="s">
        <v>309</v>
      </c>
      <c r="I31" s="34"/>
      <c r="J31" s="34">
        <v>2</v>
      </c>
      <c r="K31" s="34"/>
    </row>
    <row r="32" spans="1:11" x14ac:dyDescent="0.25">
      <c r="A32" s="34" t="s">
        <v>46</v>
      </c>
      <c r="B32" s="34" t="s">
        <v>472</v>
      </c>
      <c r="C32" s="108" t="s">
        <v>595</v>
      </c>
      <c r="D32" s="34">
        <v>3</v>
      </c>
      <c r="E32" s="34" t="s">
        <v>417</v>
      </c>
      <c r="F32" s="96" t="s">
        <v>596</v>
      </c>
      <c r="G32" s="97" t="s">
        <v>182</v>
      </c>
      <c r="H32" s="34" t="s">
        <v>311</v>
      </c>
      <c r="I32" s="34"/>
      <c r="J32" s="34">
        <v>2</v>
      </c>
      <c r="K32" s="34"/>
    </row>
    <row r="33" spans="1:11" x14ac:dyDescent="0.25">
      <c r="A33" s="34" t="s">
        <v>52</v>
      </c>
      <c r="B33" s="34" t="s">
        <v>443</v>
      </c>
      <c r="C33" s="108" t="s">
        <v>461</v>
      </c>
      <c r="D33" s="34">
        <v>3</v>
      </c>
      <c r="E33" s="34" t="s">
        <v>24</v>
      </c>
      <c r="F33" s="96" t="s">
        <v>597</v>
      </c>
      <c r="G33" s="97" t="s">
        <v>180</v>
      </c>
      <c r="H33" s="34" t="s">
        <v>311</v>
      </c>
      <c r="I33" s="34">
        <v>2</v>
      </c>
      <c r="J33" s="34"/>
      <c r="K33" s="34"/>
    </row>
    <row r="34" spans="1:11" ht="15.75" x14ac:dyDescent="0.25">
      <c r="A34" s="148" t="s">
        <v>52</v>
      </c>
      <c r="B34" s="149" t="s">
        <v>446</v>
      </c>
      <c r="C34" s="148" t="s">
        <v>66</v>
      </c>
      <c r="D34" s="144">
        <v>3</v>
      </c>
      <c r="E34" s="144" t="s">
        <v>24</v>
      </c>
      <c r="F34" s="146" t="s">
        <v>15</v>
      </c>
      <c r="G34" s="146" t="s">
        <v>16</v>
      </c>
      <c r="H34" s="116" t="s">
        <v>598</v>
      </c>
      <c r="I34" s="146">
        <v>2</v>
      </c>
      <c r="J34" s="148"/>
      <c r="K34" s="146"/>
    </row>
    <row r="35" spans="1:11" x14ac:dyDescent="0.25">
      <c r="A35" s="34" t="s">
        <v>52</v>
      </c>
      <c r="B35" s="34" t="s">
        <v>472</v>
      </c>
      <c r="C35" s="108" t="s">
        <v>595</v>
      </c>
      <c r="D35" s="34">
        <v>3</v>
      </c>
      <c r="E35" s="34" t="s">
        <v>416</v>
      </c>
      <c r="F35" s="96" t="s">
        <v>596</v>
      </c>
      <c r="G35" s="97" t="s">
        <v>182</v>
      </c>
      <c r="H35" s="34" t="s">
        <v>311</v>
      </c>
      <c r="I35" s="34"/>
      <c r="J35" s="34">
        <v>2</v>
      </c>
      <c r="K35" s="34"/>
    </row>
    <row r="36" spans="1:11" x14ac:dyDescent="0.25">
      <c r="A36" s="34" t="s">
        <v>52</v>
      </c>
      <c r="B36" s="34" t="s">
        <v>472</v>
      </c>
      <c r="C36" s="108" t="s">
        <v>570</v>
      </c>
      <c r="D36" s="34">
        <v>3</v>
      </c>
      <c r="E36" s="34" t="s">
        <v>417</v>
      </c>
      <c r="F36" s="96" t="s">
        <v>599</v>
      </c>
      <c r="G36" s="96" t="s">
        <v>168</v>
      </c>
      <c r="H36" s="97" t="s">
        <v>328</v>
      </c>
      <c r="I36" s="34"/>
      <c r="J36" s="34">
        <v>2</v>
      </c>
      <c r="K36" s="34"/>
    </row>
    <row r="37" spans="1:11" x14ac:dyDescent="0.25">
      <c r="A37" s="34" t="s">
        <v>52</v>
      </c>
      <c r="B37" s="108" t="s">
        <v>464</v>
      </c>
      <c r="C37" s="108" t="s">
        <v>580</v>
      </c>
      <c r="D37" s="34">
        <v>3</v>
      </c>
      <c r="E37" s="34" t="s">
        <v>417</v>
      </c>
      <c r="F37" s="96" t="s">
        <v>600</v>
      </c>
      <c r="G37" s="96" t="s">
        <v>601</v>
      </c>
      <c r="H37" s="97" t="s">
        <v>334</v>
      </c>
      <c r="I37" s="34"/>
      <c r="J37" s="34">
        <v>2</v>
      </c>
      <c r="K37" s="34"/>
    </row>
    <row r="38" spans="1:11" x14ac:dyDescent="0.25">
      <c r="A38" s="34" t="s">
        <v>19</v>
      </c>
      <c r="B38" s="34" t="s">
        <v>443</v>
      </c>
      <c r="C38" s="108" t="s">
        <v>467</v>
      </c>
      <c r="D38" s="34">
        <v>3</v>
      </c>
      <c r="E38" s="34" t="s">
        <v>24</v>
      </c>
      <c r="F38" s="96" t="s">
        <v>602</v>
      </c>
      <c r="G38" s="96" t="s">
        <v>167</v>
      </c>
      <c r="H38" s="34" t="s">
        <v>295</v>
      </c>
      <c r="I38" s="34">
        <v>2</v>
      </c>
      <c r="J38" s="34"/>
      <c r="K38" s="34"/>
    </row>
    <row r="39" spans="1:11" x14ac:dyDescent="0.25">
      <c r="A39" s="108" t="s">
        <v>19</v>
      </c>
      <c r="B39" s="34" t="s">
        <v>446</v>
      </c>
      <c r="C39" s="108" t="s">
        <v>458</v>
      </c>
      <c r="D39" s="34">
        <v>3</v>
      </c>
      <c r="E39" s="34" t="s">
        <v>24</v>
      </c>
      <c r="F39" s="96" t="s">
        <v>603</v>
      </c>
      <c r="G39" s="97" t="s">
        <v>176</v>
      </c>
      <c r="H39" s="34" t="s">
        <v>309</v>
      </c>
      <c r="I39" s="34">
        <v>2</v>
      </c>
      <c r="J39" s="34"/>
      <c r="K39" s="34"/>
    </row>
    <row r="40" spans="1:11" x14ac:dyDescent="0.25">
      <c r="A40" s="34" t="s">
        <v>19</v>
      </c>
      <c r="B40" s="34" t="s">
        <v>460</v>
      </c>
      <c r="C40" s="34" t="s">
        <v>491</v>
      </c>
      <c r="D40" s="34">
        <v>3</v>
      </c>
      <c r="E40" s="34" t="s">
        <v>24</v>
      </c>
      <c r="F40" s="96" t="s">
        <v>492</v>
      </c>
      <c r="G40" s="97" t="s">
        <v>133</v>
      </c>
      <c r="H40" s="34" t="s">
        <v>275</v>
      </c>
      <c r="I40" s="34">
        <v>2</v>
      </c>
      <c r="J40" s="34"/>
      <c r="K40" s="34">
        <v>1</v>
      </c>
    </row>
    <row r="41" spans="1:11" x14ac:dyDescent="0.25">
      <c r="A41" s="108" t="s">
        <v>19</v>
      </c>
      <c r="B41" s="108" t="s">
        <v>464</v>
      </c>
      <c r="C41" s="108" t="s">
        <v>580</v>
      </c>
      <c r="D41" s="34">
        <v>3</v>
      </c>
      <c r="E41" s="34" t="s">
        <v>416</v>
      </c>
      <c r="F41" s="96" t="s">
        <v>600</v>
      </c>
      <c r="G41" s="96" t="s">
        <v>601</v>
      </c>
      <c r="H41" s="97" t="s">
        <v>334</v>
      </c>
      <c r="I41" s="34"/>
      <c r="J41" s="34">
        <v>2</v>
      </c>
      <c r="K41" s="34"/>
    </row>
    <row r="42" spans="1:11" x14ac:dyDescent="0.25">
      <c r="A42" s="34" t="s">
        <v>359</v>
      </c>
      <c r="B42" s="34" t="s">
        <v>449</v>
      </c>
      <c r="C42" s="108" t="s">
        <v>458</v>
      </c>
      <c r="D42" s="34">
        <v>3</v>
      </c>
      <c r="E42" s="34" t="s">
        <v>24</v>
      </c>
      <c r="F42" s="96" t="s">
        <v>604</v>
      </c>
      <c r="G42" s="108" t="s">
        <v>185</v>
      </c>
      <c r="H42" s="125" t="s">
        <v>322</v>
      </c>
      <c r="I42" s="34">
        <v>2</v>
      </c>
      <c r="J42" s="34"/>
      <c r="K42" s="34"/>
    </row>
    <row r="43" spans="1:11" x14ac:dyDescent="0.25">
      <c r="A43" s="34" t="s">
        <v>361</v>
      </c>
      <c r="B43" s="34" t="s">
        <v>453</v>
      </c>
      <c r="C43" s="108" t="s">
        <v>570</v>
      </c>
      <c r="D43" s="34">
        <v>3</v>
      </c>
      <c r="E43" s="34" t="s">
        <v>416</v>
      </c>
      <c r="F43" s="96" t="s">
        <v>599</v>
      </c>
      <c r="G43" s="96" t="s">
        <v>168</v>
      </c>
      <c r="H43" s="97" t="s">
        <v>328</v>
      </c>
      <c r="I43" s="34"/>
      <c r="J43" s="34">
        <v>2</v>
      </c>
      <c r="K43" s="34"/>
    </row>
    <row r="44" spans="1:11" x14ac:dyDescent="0.25">
      <c r="A44" s="34" t="s">
        <v>361</v>
      </c>
      <c r="B44" s="34" t="s">
        <v>453</v>
      </c>
      <c r="C44" s="108" t="s">
        <v>590</v>
      </c>
      <c r="D44" s="34">
        <v>3</v>
      </c>
      <c r="E44" s="34" t="s">
        <v>417</v>
      </c>
      <c r="F44" s="96" t="s">
        <v>591</v>
      </c>
      <c r="G44" s="97" t="s">
        <v>592</v>
      </c>
      <c r="H44" s="34" t="s">
        <v>317</v>
      </c>
      <c r="I44" s="34"/>
      <c r="J44" s="34">
        <v>2</v>
      </c>
      <c r="K44" s="34"/>
    </row>
    <row r="46" spans="1:11" x14ac:dyDescent="0.25">
      <c r="A46" s="77" t="s">
        <v>9</v>
      </c>
      <c r="B46" s="77" t="s">
        <v>243</v>
      </c>
      <c r="C46" s="104" t="s">
        <v>436</v>
      </c>
      <c r="D46" s="105" t="s">
        <v>232</v>
      </c>
      <c r="E46" s="105" t="s">
        <v>7</v>
      </c>
      <c r="F46" s="77" t="s">
        <v>437</v>
      </c>
      <c r="G46" s="105" t="s">
        <v>438</v>
      </c>
      <c r="H46" s="106" t="s">
        <v>439</v>
      </c>
      <c r="I46" s="107" t="s">
        <v>440</v>
      </c>
      <c r="J46" s="107" t="s">
        <v>441</v>
      </c>
      <c r="K46" s="107" t="s">
        <v>442</v>
      </c>
    </row>
    <row r="47" spans="1:11" x14ac:dyDescent="0.25">
      <c r="A47" s="34" t="s">
        <v>46</v>
      </c>
      <c r="B47" s="34" t="s">
        <v>453</v>
      </c>
      <c r="C47" s="108" t="s">
        <v>595</v>
      </c>
      <c r="D47" s="34">
        <v>3</v>
      </c>
      <c r="E47" s="34" t="s">
        <v>419</v>
      </c>
      <c r="F47" s="96" t="s">
        <v>596</v>
      </c>
      <c r="G47" s="97" t="s">
        <v>182</v>
      </c>
      <c r="H47" s="34" t="s">
        <v>311</v>
      </c>
      <c r="I47" s="34"/>
      <c r="J47" s="34">
        <v>2</v>
      </c>
      <c r="K47" s="112"/>
    </row>
    <row r="48" spans="1:11" x14ac:dyDescent="0.25">
      <c r="A48" s="34" t="s">
        <v>46</v>
      </c>
      <c r="B48" s="34" t="s">
        <v>472</v>
      </c>
      <c r="C48" s="108" t="s">
        <v>590</v>
      </c>
      <c r="D48" s="34">
        <v>3</v>
      </c>
      <c r="E48" s="34" t="s">
        <v>419</v>
      </c>
      <c r="F48" s="96" t="s">
        <v>591</v>
      </c>
      <c r="G48" s="97" t="s">
        <v>592</v>
      </c>
      <c r="H48" s="34" t="s">
        <v>338</v>
      </c>
      <c r="I48" s="34"/>
      <c r="J48" s="34">
        <v>2</v>
      </c>
      <c r="K48" s="34"/>
    </row>
    <row r="49" spans="1:11" x14ac:dyDescent="0.25">
      <c r="A49" s="34" t="s">
        <v>46</v>
      </c>
      <c r="B49" s="34" t="s">
        <v>514</v>
      </c>
      <c r="C49" s="34" t="s">
        <v>491</v>
      </c>
      <c r="D49" s="34">
        <v>3</v>
      </c>
      <c r="E49" s="34" t="s">
        <v>29</v>
      </c>
      <c r="F49" s="96" t="s">
        <v>492</v>
      </c>
      <c r="G49" s="97" t="s">
        <v>133</v>
      </c>
      <c r="H49" s="34" t="s">
        <v>275</v>
      </c>
      <c r="I49" s="34">
        <v>2</v>
      </c>
      <c r="J49" s="34"/>
      <c r="K49" s="34">
        <v>1</v>
      </c>
    </row>
    <row r="50" spans="1:11" ht="15.75" x14ac:dyDescent="0.25">
      <c r="A50" s="112" t="s">
        <v>52</v>
      </c>
      <c r="B50" s="150" t="s">
        <v>443</v>
      </c>
      <c r="C50" s="108" t="s">
        <v>467</v>
      </c>
      <c r="D50" s="144">
        <v>3</v>
      </c>
      <c r="E50" s="144" t="s">
        <v>29</v>
      </c>
      <c r="F50" s="146" t="s">
        <v>15</v>
      </c>
      <c r="G50" s="146" t="s">
        <v>16</v>
      </c>
      <c r="H50" s="116" t="s">
        <v>605</v>
      </c>
      <c r="I50" s="146">
        <v>2</v>
      </c>
      <c r="J50" s="112"/>
      <c r="K50" s="146"/>
    </row>
    <row r="51" spans="1:11" x14ac:dyDescent="0.25">
      <c r="A51" s="34" t="s">
        <v>52</v>
      </c>
      <c r="B51" s="34" t="s">
        <v>460</v>
      </c>
      <c r="C51" s="108" t="s">
        <v>458</v>
      </c>
      <c r="D51" s="34">
        <v>3</v>
      </c>
      <c r="E51" s="34" t="s">
        <v>29</v>
      </c>
      <c r="F51" s="96" t="s">
        <v>603</v>
      </c>
      <c r="G51" s="97" t="s">
        <v>176</v>
      </c>
      <c r="H51" s="34" t="s">
        <v>309</v>
      </c>
      <c r="I51" s="34">
        <v>2</v>
      </c>
      <c r="J51" s="34"/>
      <c r="K51" s="34"/>
    </row>
    <row r="52" spans="1:11" x14ac:dyDescent="0.25">
      <c r="A52" s="108" t="s">
        <v>19</v>
      </c>
      <c r="B52" s="34" t="s">
        <v>453</v>
      </c>
      <c r="C52" s="108" t="s">
        <v>580</v>
      </c>
      <c r="D52" s="34">
        <v>3</v>
      </c>
      <c r="E52" s="34" t="s">
        <v>418</v>
      </c>
      <c r="F52" s="96" t="s">
        <v>600</v>
      </c>
      <c r="G52" s="96" t="s">
        <v>601</v>
      </c>
      <c r="H52" s="97" t="s">
        <v>334</v>
      </c>
      <c r="I52" s="34"/>
      <c r="J52" s="34">
        <v>2</v>
      </c>
      <c r="K52" s="34"/>
    </row>
    <row r="53" spans="1:11" x14ac:dyDescent="0.25">
      <c r="A53" s="34" t="s">
        <v>19</v>
      </c>
      <c r="B53" s="34" t="s">
        <v>472</v>
      </c>
      <c r="C53" s="108" t="s">
        <v>570</v>
      </c>
      <c r="D53" s="34">
        <v>3</v>
      </c>
      <c r="E53" s="34" t="s">
        <v>418</v>
      </c>
      <c r="F53" s="96" t="s">
        <v>599</v>
      </c>
      <c r="G53" s="96" t="s">
        <v>168</v>
      </c>
      <c r="H53" s="34" t="s">
        <v>295</v>
      </c>
      <c r="I53" s="34"/>
      <c r="J53" s="34">
        <v>2</v>
      </c>
      <c r="K53" s="34"/>
    </row>
    <row r="54" spans="1:11" x14ac:dyDescent="0.25">
      <c r="A54" s="108" t="s">
        <v>19</v>
      </c>
      <c r="B54" s="34" t="s">
        <v>472</v>
      </c>
      <c r="C54" s="108" t="s">
        <v>580</v>
      </c>
      <c r="D54" s="34">
        <v>3</v>
      </c>
      <c r="E54" s="34" t="s">
        <v>419</v>
      </c>
      <c r="F54" s="96" t="s">
        <v>600</v>
      </c>
      <c r="G54" s="96" t="s">
        <v>601</v>
      </c>
      <c r="H54" s="125" t="s">
        <v>324</v>
      </c>
      <c r="I54" s="34"/>
      <c r="J54" s="34">
        <v>2</v>
      </c>
      <c r="K54" s="34"/>
    </row>
    <row r="55" spans="1:11" x14ac:dyDescent="0.25">
      <c r="A55" s="34" t="s">
        <v>359</v>
      </c>
      <c r="B55" s="108" t="s">
        <v>453</v>
      </c>
      <c r="C55" s="108" t="s">
        <v>593</v>
      </c>
      <c r="D55" s="34">
        <v>3</v>
      </c>
      <c r="E55" s="34" t="s">
        <v>418</v>
      </c>
      <c r="F55" s="96" t="s">
        <v>594</v>
      </c>
      <c r="G55" s="97" t="s">
        <v>178</v>
      </c>
      <c r="H55" s="34" t="s">
        <v>309</v>
      </c>
      <c r="I55" s="34"/>
      <c r="J55" s="34">
        <v>2</v>
      </c>
      <c r="K55" s="34"/>
    </row>
    <row r="56" spans="1:11" x14ac:dyDescent="0.25">
      <c r="A56" s="34" t="s">
        <v>359</v>
      </c>
      <c r="B56" s="34" t="s">
        <v>453</v>
      </c>
      <c r="C56" s="108" t="s">
        <v>570</v>
      </c>
      <c r="D56" s="34">
        <v>3</v>
      </c>
      <c r="E56" s="34" t="s">
        <v>419</v>
      </c>
      <c r="F56" s="96" t="s">
        <v>599</v>
      </c>
      <c r="G56" s="96" t="s">
        <v>168</v>
      </c>
      <c r="H56" s="97" t="s">
        <v>330</v>
      </c>
      <c r="I56" s="34"/>
      <c r="J56" s="34">
        <v>2</v>
      </c>
      <c r="K56" s="34"/>
    </row>
    <row r="57" spans="1:11" x14ac:dyDescent="0.25">
      <c r="A57" s="34" t="s">
        <v>359</v>
      </c>
      <c r="B57" s="34" t="s">
        <v>472</v>
      </c>
      <c r="C57" s="108" t="s">
        <v>590</v>
      </c>
      <c r="D57" s="34">
        <v>3</v>
      </c>
      <c r="E57" s="34" t="s">
        <v>418</v>
      </c>
      <c r="F57" s="96" t="s">
        <v>591</v>
      </c>
      <c r="G57" s="97" t="s">
        <v>592</v>
      </c>
      <c r="H57" s="34" t="s">
        <v>338</v>
      </c>
      <c r="I57" s="34"/>
      <c r="J57" s="34">
        <v>2</v>
      </c>
      <c r="K57" s="34"/>
    </row>
    <row r="58" spans="1:11" x14ac:dyDescent="0.25">
      <c r="A58" s="34" t="s">
        <v>359</v>
      </c>
      <c r="B58" s="34" t="s">
        <v>472</v>
      </c>
      <c r="C58" s="108" t="s">
        <v>593</v>
      </c>
      <c r="D58" s="34">
        <v>3</v>
      </c>
      <c r="E58" s="34" t="s">
        <v>419</v>
      </c>
      <c r="F58" s="96" t="s">
        <v>594</v>
      </c>
      <c r="G58" s="97" t="s">
        <v>178</v>
      </c>
      <c r="H58" s="34" t="s">
        <v>309</v>
      </c>
      <c r="I58" s="34"/>
      <c r="J58" s="34">
        <v>2</v>
      </c>
      <c r="K58" s="34"/>
    </row>
    <row r="59" spans="1:11" x14ac:dyDescent="0.25">
      <c r="A59" s="34" t="s">
        <v>359</v>
      </c>
      <c r="B59" s="108" t="s">
        <v>464</v>
      </c>
      <c r="C59" s="108" t="s">
        <v>595</v>
      </c>
      <c r="D59" s="34">
        <v>3</v>
      </c>
      <c r="E59" s="34" t="s">
        <v>418</v>
      </c>
      <c r="F59" s="96" t="s">
        <v>596</v>
      </c>
      <c r="G59" s="97" t="s">
        <v>182</v>
      </c>
      <c r="H59" s="34" t="s">
        <v>311</v>
      </c>
      <c r="I59" s="34"/>
      <c r="J59" s="34">
        <v>2</v>
      </c>
      <c r="K59" s="34"/>
    </row>
    <row r="60" spans="1:11" x14ac:dyDescent="0.25">
      <c r="A60" s="34" t="s">
        <v>361</v>
      </c>
      <c r="B60" s="34" t="s">
        <v>443</v>
      </c>
      <c r="C60" s="108" t="s">
        <v>467</v>
      </c>
      <c r="D60" s="34">
        <v>3</v>
      </c>
      <c r="E60" s="34" t="s">
        <v>29</v>
      </c>
      <c r="F60" s="96" t="s">
        <v>602</v>
      </c>
      <c r="G60" s="96" t="s">
        <v>167</v>
      </c>
      <c r="H60" s="34" t="s">
        <v>295</v>
      </c>
      <c r="I60" s="34">
        <v>2</v>
      </c>
      <c r="J60" s="34"/>
      <c r="K60" s="34"/>
    </row>
    <row r="61" spans="1:11" x14ac:dyDescent="0.25">
      <c r="A61" s="34" t="s">
        <v>361</v>
      </c>
      <c r="B61" s="34" t="s">
        <v>446</v>
      </c>
      <c r="C61" s="108" t="s">
        <v>461</v>
      </c>
      <c r="D61" s="34">
        <v>3</v>
      </c>
      <c r="E61" s="34" t="s">
        <v>29</v>
      </c>
      <c r="F61" s="96" t="s">
        <v>597</v>
      </c>
      <c r="G61" s="97" t="s">
        <v>180</v>
      </c>
      <c r="H61" s="34" t="s">
        <v>311</v>
      </c>
      <c r="I61" s="34">
        <v>2</v>
      </c>
      <c r="J61" s="34"/>
      <c r="K61" s="34"/>
    </row>
    <row r="62" spans="1:11" x14ac:dyDescent="0.25">
      <c r="A62" s="34" t="s">
        <v>361</v>
      </c>
      <c r="B62" s="34" t="s">
        <v>567</v>
      </c>
      <c r="C62" s="108" t="s">
        <v>458</v>
      </c>
      <c r="D62" s="34">
        <v>3</v>
      </c>
      <c r="E62" s="34" t="s">
        <v>29</v>
      </c>
      <c r="F62" s="96" t="s">
        <v>604</v>
      </c>
      <c r="G62" s="108" t="s">
        <v>185</v>
      </c>
      <c r="H62" s="125" t="s">
        <v>322</v>
      </c>
      <c r="I62" s="34">
        <v>2</v>
      </c>
      <c r="J62" s="34"/>
      <c r="K62" s="34"/>
    </row>
    <row r="64" spans="1:11" x14ac:dyDescent="0.25">
      <c r="A64" s="102" t="s">
        <v>508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</row>
    <row r="65" spans="1:11" x14ac:dyDescent="0.25">
      <c r="A65" s="77" t="s">
        <v>9</v>
      </c>
      <c r="B65" s="77" t="s">
        <v>243</v>
      </c>
      <c r="C65" s="104" t="s">
        <v>436</v>
      </c>
      <c r="D65" s="105" t="s">
        <v>232</v>
      </c>
      <c r="E65" s="105" t="s">
        <v>7</v>
      </c>
      <c r="F65" s="77" t="s">
        <v>437</v>
      </c>
      <c r="G65" s="105" t="s">
        <v>438</v>
      </c>
      <c r="H65" s="106" t="s">
        <v>439</v>
      </c>
      <c r="I65" s="107" t="s">
        <v>440</v>
      </c>
      <c r="J65" s="107" t="s">
        <v>441</v>
      </c>
      <c r="K65" s="107" t="s">
        <v>442</v>
      </c>
    </row>
    <row r="66" spans="1:11" x14ac:dyDescent="0.25">
      <c r="A66" s="34" t="s">
        <v>46</v>
      </c>
      <c r="B66" s="34" t="s">
        <v>443</v>
      </c>
      <c r="C66" s="34" t="s">
        <v>491</v>
      </c>
      <c r="D66" s="34">
        <v>5</v>
      </c>
      <c r="E66" s="34" t="s">
        <v>24</v>
      </c>
      <c r="F66" s="97" t="s">
        <v>606</v>
      </c>
      <c r="G66" s="97" t="s">
        <v>133</v>
      </c>
      <c r="H66" s="34" t="s">
        <v>291</v>
      </c>
      <c r="I66" s="34">
        <v>2</v>
      </c>
      <c r="J66" s="34"/>
      <c r="K66" s="34"/>
    </row>
    <row r="67" spans="1:11" x14ac:dyDescent="0.25">
      <c r="A67" s="34" t="s">
        <v>46</v>
      </c>
      <c r="B67" s="34" t="s">
        <v>449</v>
      </c>
      <c r="C67" s="108" t="s">
        <v>458</v>
      </c>
      <c r="D67" s="34">
        <v>5</v>
      </c>
      <c r="E67" s="34" t="s">
        <v>24</v>
      </c>
      <c r="F67" s="97" t="s">
        <v>517</v>
      </c>
      <c r="G67" s="97" t="s">
        <v>518</v>
      </c>
      <c r="H67" s="34" t="s">
        <v>265</v>
      </c>
      <c r="I67" s="34">
        <v>2</v>
      </c>
      <c r="J67" s="34"/>
      <c r="K67" s="34"/>
    </row>
    <row r="68" spans="1:11" x14ac:dyDescent="0.25">
      <c r="A68" s="34" t="s">
        <v>52</v>
      </c>
      <c r="B68" s="108" t="s">
        <v>453</v>
      </c>
      <c r="C68" s="108" t="s">
        <v>590</v>
      </c>
      <c r="D68" s="34">
        <v>5</v>
      </c>
      <c r="E68" s="34" t="s">
        <v>416</v>
      </c>
      <c r="F68" s="97" t="s">
        <v>607</v>
      </c>
      <c r="G68" s="97" t="s">
        <v>215</v>
      </c>
      <c r="H68" s="34" t="s">
        <v>283</v>
      </c>
      <c r="I68" s="34"/>
      <c r="J68" s="34">
        <v>2</v>
      </c>
      <c r="K68" s="34"/>
    </row>
    <row r="69" spans="1:11" x14ac:dyDescent="0.25">
      <c r="A69" s="34" t="s">
        <v>52</v>
      </c>
      <c r="B69" s="34" t="s">
        <v>449</v>
      </c>
      <c r="C69" s="108" t="s">
        <v>450</v>
      </c>
      <c r="D69" s="34">
        <v>5</v>
      </c>
      <c r="E69" s="34" t="s">
        <v>24</v>
      </c>
      <c r="F69" s="97" t="s">
        <v>519</v>
      </c>
      <c r="G69" s="34" t="s">
        <v>520</v>
      </c>
      <c r="H69" s="34" t="s">
        <v>277</v>
      </c>
      <c r="I69" s="34">
        <v>2</v>
      </c>
      <c r="J69" s="34"/>
      <c r="K69" s="34"/>
    </row>
    <row r="70" spans="1:11" x14ac:dyDescent="0.25">
      <c r="A70" s="34" t="s">
        <v>52</v>
      </c>
      <c r="B70" s="34" t="s">
        <v>460</v>
      </c>
      <c r="C70" s="108" t="s">
        <v>470</v>
      </c>
      <c r="D70" s="34">
        <v>5</v>
      </c>
      <c r="E70" s="34" t="s">
        <v>24</v>
      </c>
      <c r="F70" s="97" t="s">
        <v>509</v>
      </c>
      <c r="G70" s="34" t="s">
        <v>510</v>
      </c>
      <c r="H70" s="34" t="s">
        <v>269</v>
      </c>
      <c r="I70" s="34">
        <v>2</v>
      </c>
      <c r="J70" s="34"/>
      <c r="K70" s="34"/>
    </row>
    <row r="71" spans="1:11" x14ac:dyDescent="0.25">
      <c r="A71" s="108" t="s">
        <v>19</v>
      </c>
      <c r="B71" s="34" t="s">
        <v>443</v>
      </c>
      <c r="C71" s="108" t="s">
        <v>461</v>
      </c>
      <c r="D71" s="34">
        <v>5</v>
      </c>
      <c r="E71" s="34" t="s">
        <v>24</v>
      </c>
      <c r="F71" s="97" t="s">
        <v>523</v>
      </c>
      <c r="G71" s="34" t="s">
        <v>524</v>
      </c>
      <c r="H71" s="34" t="s">
        <v>271</v>
      </c>
      <c r="I71" s="34">
        <v>2</v>
      </c>
      <c r="J71" s="34"/>
      <c r="K71" s="34"/>
    </row>
    <row r="72" spans="1:11" x14ac:dyDescent="0.25">
      <c r="A72" s="108" t="s">
        <v>19</v>
      </c>
      <c r="B72" s="34" t="s">
        <v>446</v>
      </c>
      <c r="C72" s="108" t="s">
        <v>470</v>
      </c>
      <c r="D72" s="34">
        <v>5</v>
      </c>
      <c r="E72" s="34" t="s">
        <v>24</v>
      </c>
      <c r="F72" s="97" t="s">
        <v>608</v>
      </c>
      <c r="G72" s="97" t="s">
        <v>609</v>
      </c>
      <c r="H72" s="125" t="s">
        <v>322</v>
      </c>
      <c r="I72" s="34">
        <v>2</v>
      </c>
      <c r="J72" s="34"/>
      <c r="K72" s="34"/>
    </row>
    <row r="73" spans="1:11" x14ac:dyDescent="0.25">
      <c r="A73" s="108" t="s">
        <v>19</v>
      </c>
      <c r="B73" s="34" t="s">
        <v>472</v>
      </c>
      <c r="C73" s="108" t="s">
        <v>593</v>
      </c>
      <c r="D73" s="34">
        <v>5</v>
      </c>
      <c r="E73" s="34" t="s">
        <v>417</v>
      </c>
      <c r="F73" s="97" t="s">
        <v>610</v>
      </c>
      <c r="G73" s="97" t="s">
        <v>221</v>
      </c>
      <c r="H73" s="34" t="s">
        <v>299</v>
      </c>
      <c r="I73" s="34"/>
      <c r="J73" s="34">
        <v>2</v>
      </c>
      <c r="K73" s="34"/>
    </row>
    <row r="74" spans="1:11" x14ac:dyDescent="0.25">
      <c r="A74" s="108" t="s">
        <v>19</v>
      </c>
      <c r="B74" s="108" t="s">
        <v>464</v>
      </c>
      <c r="C74" s="108" t="s">
        <v>593</v>
      </c>
      <c r="D74" s="34">
        <v>5</v>
      </c>
      <c r="E74" s="34" t="s">
        <v>416</v>
      </c>
      <c r="F74" s="97" t="s">
        <v>610</v>
      </c>
      <c r="G74" s="97" t="s">
        <v>221</v>
      </c>
      <c r="H74" s="34" t="s">
        <v>299</v>
      </c>
      <c r="I74" s="34"/>
      <c r="J74" s="34">
        <v>2</v>
      </c>
      <c r="K74" s="34"/>
    </row>
    <row r="75" spans="1:11" x14ac:dyDescent="0.25">
      <c r="A75" s="108" t="s">
        <v>19</v>
      </c>
      <c r="B75" s="108" t="s">
        <v>464</v>
      </c>
      <c r="C75" s="108" t="s">
        <v>590</v>
      </c>
      <c r="D75" s="34">
        <v>5</v>
      </c>
      <c r="E75" s="34" t="s">
        <v>417</v>
      </c>
      <c r="F75" s="97" t="s">
        <v>607</v>
      </c>
      <c r="G75" s="97" t="s">
        <v>215</v>
      </c>
      <c r="H75" s="34" t="s">
        <v>283</v>
      </c>
      <c r="I75" s="34"/>
      <c r="J75" s="34">
        <v>2</v>
      </c>
      <c r="K75" s="34"/>
    </row>
    <row r="76" spans="1:11" x14ac:dyDescent="0.25">
      <c r="A76" s="34" t="s">
        <v>359</v>
      </c>
      <c r="B76" s="34" t="s">
        <v>443</v>
      </c>
      <c r="C76" s="108" t="s">
        <v>461</v>
      </c>
      <c r="D76" s="34">
        <v>5</v>
      </c>
      <c r="E76" s="34" t="s">
        <v>611</v>
      </c>
      <c r="F76" s="97" t="s">
        <v>612</v>
      </c>
      <c r="G76" s="97" t="s">
        <v>613</v>
      </c>
      <c r="H76" s="34" t="s">
        <v>303</v>
      </c>
      <c r="I76" s="34">
        <v>2</v>
      </c>
      <c r="J76" s="34"/>
      <c r="K76" s="34"/>
    </row>
    <row r="77" spans="1:11" x14ac:dyDescent="0.25">
      <c r="A77" s="108" t="s">
        <v>359</v>
      </c>
      <c r="B77" s="34" t="s">
        <v>443</v>
      </c>
      <c r="C77" s="108" t="s">
        <v>450</v>
      </c>
      <c r="D77" s="34">
        <v>5</v>
      </c>
      <c r="E77" s="34" t="s">
        <v>614</v>
      </c>
      <c r="F77" s="97" t="s">
        <v>615</v>
      </c>
      <c r="G77" s="97" t="s">
        <v>616</v>
      </c>
      <c r="H77" s="34" t="s">
        <v>293</v>
      </c>
      <c r="I77" s="34">
        <v>2</v>
      </c>
      <c r="J77" s="34"/>
      <c r="K77" s="34"/>
    </row>
    <row r="78" spans="1:11" x14ac:dyDescent="0.25">
      <c r="A78" s="34" t="s">
        <v>359</v>
      </c>
      <c r="B78" s="34" t="s">
        <v>443</v>
      </c>
      <c r="C78" s="108" t="s">
        <v>580</v>
      </c>
      <c r="D78" s="34">
        <v>5</v>
      </c>
      <c r="E78" s="34" t="s">
        <v>617</v>
      </c>
      <c r="F78" s="97" t="s">
        <v>618</v>
      </c>
      <c r="G78" s="97" t="s">
        <v>619</v>
      </c>
      <c r="H78" s="97" t="s">
        <v>334</v>
      </c>
      <c r="I78" s="34">
        <v>2</v>
      </c>
      <c r="J78" s="34"/>
      <c r="K78" s="34"/>
    </row>
    <row r="79" spans="1:11" x14ac:dyDescent="0.25">
      <c r="A79" s="34" t="s">
        <v>359</v>
      </c>
      <c r="B79" s="34" t="s">
        <v>558</v>
      </c>
      <c r="C79" s="108" t="s">
        <v>553</v>
      </c>
      <c r="D79" s="34">
        <v>5</v>
      </c>
      <c r="E79" s="34" t="s">
        <v>620</v>
      </c>
      <c r="F79" s="97" t="s">
        <v>621</v>
      </c>
      <c r="G79" s="34" t="s">
        <v>622</v>
      </c>
      <c r="H79" s="34" t="s">
        <v>303</v>
      </c>
      <c r="I79" s="34"/>
      <c r="J79" s="34">
        <v>2</v>
      </c>
      <c r="K79" s="34"/>
    </row>
    <row r="80" spans="1:11" x14ac:dyDescent="0.25">
      <c r="A80" s="108" t="s">
        <v>359</v>
      </c>
      <c r="B80" s="34" t="s">
        <v>558</v>
      </c>
      <c r="C80" s="108" t="s">
        <v>512</v>
      </c>
      <c r="D80" s="34">
        <v>5</v>
      </c>
      <c r="E80" s="34" t="s">
        <v>623</v>
      </c>
      <c r="F80" s="97" t="s">
        <v>624</v>
      </c>
      <c r="G80" s="97" t="s">
        <v>625</v>
      </c>
      <c r="H80" s="34" t="s">
        <v>293</v>
      </c>
      <c r="I80" s="34"/>
      <c r="J80" s="34">
        <v>2</v>
      </c>
      <c r="K80" s="34"/>
    </row>
    <row r="81" spans="1:11" x14ac:dyDescent="0.25">
      <c r="A81" s="34" t="s">
        <v>359</v>
      </c>
      <c r="B81" s="34" t="s">
        <v>558</v>
      </c>
      <c r="C81" s="108" t="s">
        <v>580</v>
      </c>
      <c r="D81" s="34">
        <v>5</v>
      </c>
      <c r="E81" s="34" t="s">
        <v>626</v>
      </c>
      <c r="F81" s="97" t="s">
        <v>627</v>
      </c>
      <c r="G81" s="97" t="s">
        <v>628</v>
      </c>
      <c r="H81" s="97" t="s">
        <v>334</v>
      </c>
      <c r="I81" s="34"/>
      <c r="J81" s="34">
        <v>2</v>
      </c>
      <c r="K81" s="34"/>
    </row>
    <row r="82" spans="1:11" x14ac:dyDescent="0.25">
      <c r="A82" s="34" t="s">
        <v>359</v>
      </c>
      <c r="B82" s="34" t="s">
        <v>629</v>
      </c>
      <c r="C82" s="108" t="s">
        <v>553</v>
      </c>
      <c r="D82" s="34">
        <v>5</v>
      </c>
      <c r="E82" s="34" t="s">
        <v>630</v>
      </c>
      <c r="F82" s="97" t="s">
        <v>621</v>
      </c>
      <c r="G82" s="34" t="s">
        <v>622</v>
      </c>
      <c r="H82" s="34" t="s">
        <v>303</v>
      </c>
      <c r="I82" s="34"/>
      <c r="J82" s="34">
        <v>2</v>
      </c>
      <c r="K82" s="34"/>
    </row>
    <row r="83" spans="1:11" x14ac:dyDescent="0.25">
      <c r="A83" s="108" t="s">
        <v>359</v>
      </c>
      <c r="B83" s="34" t="s">
        <v>629</v>
      </c>
      <c r="C83" s="108" t="s">
        <v>512</v>
      </c>
      <c r="D83" s="34">
        <v>5</v>
      </c>
      <c r="E83" s="34" t="s">
        <v>631</v>
      </c>
      <c r="F83" s="97" t="s">
        <v>624</v>
      </c>
      <c r="G83" s="97" t="s">
        <v>625</v>
      </c>
      <c r="H83" s="34" t="s">
        <v>293</v>
      </c>
      <c r="I83" s="34"/>
      <c r="J83" s="34">
        <v>2</v>
      </c>
      <c r="K83" s="34"/>
    </row>
    <row r="84" spans="1:11" x14ac:dyDescent="0.25">
      <c r="A84" s="34" t="s">
        <v>359</v>
      </c>
      <c r="B84" s="34" t="s">
        <v>629</v>
      </c>
      <c r="C84" s="108" t="s">
        <v>580</v>
      </c>
      <c r="D84" s="34">
        <v>5</v>
      </c>
      <c r="E84" s="34" t="s">
        <v>632</v>
      </c>
      <c r="F84" s="97" t="s">
        <v>627</v>
      </c>
      <c r="G84" s="97" t="s">
        <v>628</v>
      </c>
      <c r="H84" s="97" t="s">
        <v>334</v>
      </c>
      <c r="I84" s="34"/>
      <c r="J84" s="34">
        <v>2</v>
      </c>
      <c r="K84" s="34"/>
    </row>
    <row r="85" spans="1:11" x14ac:dyDescent="0.25">
      <c r="A85" s="34" t="s">
        <v>361</v>
      </c>
      <c r="B85" s="34" t="s">
        <v>443</v>
      </c>
      <c r="C85" s="108" t="s">
        <v>461</v>
      </c>
      <c r="D85" s="34">
        <v>5</v>
      </c>
      <c r="E85" s="34" t="s">
        <v>24</v>
      </c>
      <c r="F85" s="97" t="s">
        <v>633</v>
      </c>
      <c r="G85" s="97" t="s">
        <v>225</v>
      </c>
      <c r="H85" s="34" t="s">
        <v>299</v>
      </c>
      <c r="I85" s="34">
        <v>2</v>
      </c>
      <c r="J85" s="34"/>
      <c r="K85" s="34"/>
    </row>
    <row r="86" spans="1:11" x14ac:dyDescent="0.25">
      <c r="A86" s="13"/>
      <c r="B86" s="33"/>
      <c r="C86" s="13"/>
      <c r="D86" s="33"/>
      <c r="E86" s="33"/>
      <c r="F86" s="97"/>
      <c r="G86" s="151"/>
      <c r="H86" s="152"/>
      <c r="I86" s="33"/>
      <c r="J86" s="33"/>
      <c r="K86" s="33"/>
    </row>
    <row r="87" spans="1:11" x14ac:dyDescent="0.25">
      <c r="A87" s="77" t="s">
        <v>9</v>
      </c>
      <c r="B87" s="77" t="s">
        <v>243</v>
      </c>
      <c r="C87" s="104" t="s">
        <v>436</v>
      </c>
      <c r="D87" s="105" t="s">
        <v>232</v>
      </c>
      <c r="E87" s="105" t="s">
        <v>7</v>
      </c>
      <c r="F87" s="77" t="s">
        <v>437</v>
      </c>
      <c r="G87" s="105" t="s">
        <v>438</v>
      </c>
      <c r="H87" s="106" t="s">
        <v>439</v>
      </c>
      <c r="I87" s="107" t="s">
        <v>440</v>
      </c>
      <c r="J87" s="107" t="s">
        <v>441</v>
      </c>
      <c r="K87" s="107" t="s">
        <v>442</v>
      </c>
    </row>
    <row r="88" spans="1:11" x14ac:dyDescent="0.25">
      <c r="A88" s="34" t="s">
        <v>46</v>
      </c>
      <c r="B88" s="34" t="s">
        <v>443</v>
      </c>
      <c r="C88" s="108" t="s">
        <v>450</v>
      </c>
      <c r="D88" s="34">
        <v>5</v>
      </c>
      <c r="E88" s="34" t="s">
        <v>29</v>
      </c>
      <c r="F88" s="97" t="s">
        <v>519</v>
      </c>
      <c r="G88" s="34" t="s">
        <v>520</v>
      </c>
      <c r="H88" s="34" t="s">
        <v>277</v>
      </c>
      <c r="I88" s="34">
        <v>2</v>
      </c>
      <c r="J88" s="34"/>
      <c r="K88" s="34"/>
    </row>
    <row r="89" spans="1:11" x14ac:dyDescent="0.25">
      <c r="A89" s="34" t="s">
        <v>46</v>
      </c>
      <c r="B89" s="34" t="s">
        <v>446</v>
      </c>
      <c r="C89" s="108" t="s">
        <v>461</v>
      </c>
      <c r="D89" s="34">
        <v>5</v>
      </c>
      <c r="E89" s="34" t="s">
        <v>29</v>
      </c>
      <c r="F89" s="97" t="s">
        <v>633</v>
      </c>
      <c r="G89" s="97" t="s">
        <v>225</v>
      </c>
      <c r="H89" s="34" t="s">
        <v>299</v>
      </c>
      <c r="I89" s="34">
        <v>2</v>
      </c>
      <c r="J89" s="34"/>
      <c r="K89" s="34"/>
    </row>
    <row r="90" spans="1:11" x14ac:dyDescent="0.25">
      <c r="A90" s="34" t="s">
        <v>46</v>
      </c>
      <c r="B90" s="34" t="s">
        <v>449</v>
      </c>
      <c r="C90" s="108" t="s">
        <v>467</v>
      </c>
      <c r="D90" s="34">
        <v>5</v>
      </c>
      <c r="E90" s="34" t="s">
        <v>29</v>
      </c>
      <c r="F90" s="97" t="s">
        <v>523</v>
      </c>
      <c r="G90" s="34" t="s">
        <v>524</v>
      </c>
      <c r="H90" s="34" t="s">
        <v>273</v>
      </c>
      <c r="I90" s="34">
        <v>2</v>
      </c>
      <c r="J90" s="34"/>
      <c r="K90" s="34"/>
    </row>
    <row r="91" spans="1:11" x14ac:dyDescent="0.25">
      <c r="A91" s="34" t="s">
        <v>52</v>
      </c>
      <c r="B91" s="108" t="s">
        <v>472</v>
      </c>
      <c r="C91" s="108" t="s">
        <v>590</v>
      </c>
      <c r="D91" s="34">
        <v>5</v>
      </c>
      <c r="E91" s="34" t="s">
        <v>418</v>
      </c>
      <c r="F91" s="97" t="s">
        <v>607</v>
      </c>
      <c r="G91" s="97" t="s">
        <v>215</v>
      </c>
      <c r="H91" s="34" t="s">
        <v>283</v>
      </c>
      <c r="I91" s="34"/>
      <c r="J91" s="34">
        <v>2</v>
      </c>
      <c r="K91" s="34"/>
    </row>
    <row r="92" spans="1:11" x14ac:dyDescent="0.25">
      <c r="A92" s="108" t="s">
        <v>52</v>
      </c>
      <c r="B92" s="108" t="s">
        <v>634</v>
      </c>
      <c r="C92" s="108" t="s">
        <v>593</v>
      </c>
      <c r="D92" s="34">
        <v>5</v>
      </c>
      <c r="E92" s="34" t="s">
        <v>419</v>
      </c>
      <c r="F92" s="97" t="s">
        <v>610</v>
      </c>
      <c r="G92" s="97" t="s">
        <v>221</v>
      </c>
      <c r="H92" s="34" t="s">
        <v>338</v>
      </c>
      <c r="I92" s="34"/>
      <c r="J92" s="34">
        <v>2</v>
      </c>
      <c r="K92" s="34"/>
    </row>
    <row r="93" spans="1:11" x14ac:dyDescent="0.25">
      <c r="A93" s="108" t="s">
        <v>19</v>
      </c>
      <c r="B93" s="108" t="s">
        <v>453</v>
      </c>
      <c r="C93" s="108" t="s">
        <v>593</v>
      </c>
      <c r="D93" s="34">
        <v>5</v>
      </c>
      <c r="E93" s="34" t="s">
        <v>418</v>
      </c>
      <c r="F93" s="97" t="s">
        <v>610</v>
      </c>
      <c r="G93" s="97" t="s">
        <v>221</v>
      </c>
      <c r="H93" s="34" t="s">
        <v>299</v>
      </c>
      <c r="I93" s="34"/>
      <c r="J93" s="34">
        <v>2</v>
      </c>
      <c r="K93" s="34"/>
    </row>
    <row r="94" spans="1:11" x14ac:dyDescent="0.25">
      <c r="A94" s="108" t="s">
        <v>19</v>
      </c>
      <c r="B94" s="34" t="s">
        <v>449</v>
      </c>
      <c r="C94" s="108" t="s">
        <v>470</v>
      </c>
      <c r="D94" s="34">
        <v>5</v>
      </c>
      <c r="E94" s="34" t="s">
        <v>29</v>
      </c>
      <c r="F94" s="97" t="s">
        <v>608</v>
      </c>
      <c r="G94" s="97" t="s">
        <v>609</v>
      </c>
      <c r="H94" s="125" t="s">
        <v>322</v>
      </c>
      <c r="I94" s="34">
        <v>2</v>
      </c>
      <c r="J94" s="34"/>
      <c r="K94" s="34"/>
    </row>
    <row r="95" spans="1:11" x14ac:dyDescent="0.25">
      <c r="A95" s="34" t="s">
        <v>19</v>
      </c>
      <c r="B95" s="34" t="s">
        <v>460</v>
      </c>
      <c r="C95" s="34" t="s">
        <v>491</v>
      </c>
      <c r="D95" s="34">
        <v>5</v>
      </c>
      <c r="E95" s="34" t="s">
        <v>29</v>
      </c>
      <c r="F95" s="97" t="s">
        <v>606</v>
      </c>
      <c r="G95" s="97" t="s">
        <v>133</v>
      </c>
      <c r="H95" s="34" t="s">
        <v>275</v>
      </c>
      <c r="I95" s="34">
        <v>2</v>
      </c>
      <c r="J95" s="34"/>
      <c r="K95" s="34"/>
    </row>
    <row r="96" spans="1:11" x14ac:dyDescent="0.25">
      <c r="A96" s="34" t="s">
        <v>359</v>
      </c>
      <c r="B96" s="34" t="s">
        <v>443</v>
      </c>
      <c r="C96" s="108" t="s">
        <v>461</v>
      </c>
      <c r="D96" s="34">
        <v>5</v>
      </c>
      <c r="E96" s="34" t="s">
        <v>611</v>
      </c>
      <c r="F96" s="97" t="s">
        <v>612</v>
      </c>
      <c r="G96" s="97" t="s">
        <v>613</v>
      </c>
      <c r="H96" s="34" t="s">
        <v>303</v>
      </c>
      <c r="I96" s="34">
        <v>2</v>
      </c>
      <c r="J96" s="34"/>
      <c r="K96" s="34"/>
    </row>
    <row r="97" spans="1:11" x14ac:dyDescent="0.25">
      <c r="A97" s="108" t="s">
        <v>359</v>
      </c>
      <c r="B97" s="34" t="s">
        <v>443</v>
      </c>
      <c r="C97" s="108" t="s">
        <v>450</v>
      </c>
      <c r="D97" s="34">
        <v>5</v>
      </c>
      <c r="E97" s="34" t="s">
        <v>614</v>
      </c>
      <c r="F97" s="97" t="s">
        <v>615</v>
      </c>
      <c r="G97" s="97" t="s">
        <v>616</v>
      </c>
      <c r="H97" s="34" t="s">
        <v>293</v>
      </c>
      <c r="I97" s="34">
        <v>2</v>
      </c>
      <c r="J97" s="34"/>
      <c r="K97" s="34"/>
    </row>
    <row r="98" spans="1:11" x14ac:dyDescent="0.25">
      <c r="A98" s="34" t="s">
        <v>359</v>
      </c>
      <c r="B98" s="34" t="s">
        <v>443</v>
      </c>
      <c r="C98" s="108" t="s">
        <v>580</v>
      </c>
      <c r="D98" s="34">
        <v>5</v>
      </c>
      <c r="E98" s="34" t="s">
        <v>617</v>
      </c>
      <c r="F98" s="97" t="s">
        <v>618</v>
      </c>
      <c r="G98" s="97" t="s">
        <v>619</v>
      </c>
      <c r="H98" s="97" t="s">
        <v>334</v>
      </c>
      <c r="I98" s="34">
        <v>2</v>
      </c>
      <c r="J98" s="34"/>
      <c r="K98" s="34"/>
    </row>
    <row r="99" spans="1:11" x14ac:dyDescent="0.25">
      <c r="A99" s="34" t="s">
        <v>359</v>
      </c>
      <c r="B99" s="34" t="s">
        <v>558</v>
      </c>
      <c r="C99" s="108" t="s">
        <v>553</v>
      </c>
      <c r="D99" s="34">
        <v>5</v>
      </c>
      <c r="E99" s="34" t="s">
        <v>620</v>
      </c>
      <c r="F99" s="97" t="s">
        <v>621</v>
      </c>
      <c r="G99" s="34" t="s">
        <v>622</v>
      </c>
      <c r="H99" s="34" t="s">
        <v>303</v>
      </c>
      <c r="I99" s="34"/>
      <c r="J99" s="34">
        <v>2</v>
      </c>
      <c r="K99" s="34"/>
    </row>
    <row r="100" spans="1:11" x14ac:dyDescent="0.25">
      <c r="A100" s="108" t="s">
        <v>359</v>
      </c>
      <c r="B100" s="34" t="s">
        <v>558</v>
      </c>
      <c r="C100" s="108" t="s">
        <v>512</v>
      </c>
      <c r="D100" s="34">
        <v>5</v>
      </c>
      <c r="E100" s="34" t="s">
        <v>623</v>
      </c>
      <c r="F100" s="97" t="s">
        <v>624</v>
      </c>
      <c r="G100" s="97" t="s">
        <v>625</v>
      </c>
      <c r="H100" s="34" t="s">
        <v>293</v>
      </c>
      <c r="I100" s="34"/>
      <c r="J100" s="34">
        <v>2</v>
      </c>
      <c r="K100" s="34"/>
    </row>
    <row r="101" spans="1:11" x14ac:dyDescent="0.25">
      <c r="A101" s="34" t="s">
        <v>359</v>
      </c>
      <c r="B101" s="34" t="s">
        <v>558</v>
      </c>
      <c r="C101" s="108" t="s">
        <v>580</v>
      </c>
      <c r="D101" s="34">
        <v>5</v>
      </c>
      <c r="E101" s="34" t="s">
        <v>626</v>
      </c>
      <c r="F101" s="97" t="s">
        <v>627</v>
      </c>
      <c r="G101" s="97" t="s">
        <v>628</v>
      </c>
      <c r="H101" s="97" t="s">
        <v>334</v>
      </c>
      <c r="I101" s="34"/>
      <c r="J101" s="34">
        <v>2</v>
      </c>
      <c r="K101" s="34"/>
    </row>
    <row r="102" spans="1:11" x14ac:dyDescent="0.25">
      <c r="A102" s="34" t="s">
        <v>359</v>
      </c>
      <c r="B102" s="34" t="s">
        <v>629</v>
      </c>
      <c r="C102" s="108" t="s">
        <v>553</v>
      </c>
      <c r="D102" s="34">
        <v>5</v>
      </c>
      <c r="E102" s="34" t="s">
        <v>630</v>
      </c>
      <c r="F102" s="97" t="s">
        <v>621</v>
      </c>
      <c r="G102" s="34" t="s">
        <v>622</v>
      </c>
      <c r="H102" s="34" t="s">
        <v>303</v>
      </c>
      <c r="I102" s="34"/>
      <c r="J102" s="34">
        <v>2</v>
      </c>
      <c r="K102" s="34"/>
    </row>
    <row r="103" spans="1:11" x14ac:dyDescent="0.25">
      <c r="A103" s="108" t="s">
        <v>359</v>
      </c>
      <c r="B103" s="34" t="s">
        <v>629</v>
      </c>
      <c r="C103" s="108" t="s">
        <v>512</v>
      </c>
      <c r="D103" s="34">
        <v>5</v>
      </c>
      <c r="E103" s="34" t="s">
        <v>631</v>
      </c>
      <c r="F103" s="97" t="s">
        <v>624</v>
      </c>
      <c r="G103" s="97" t="s">
        <v>625</v>
      </c>
      <c r="H103" s="34" t="s">
        <v>293</v>
      </c>
      <c r="I103" s="34"/>
      <c r="J103" s="34">
        <v>2</v>
      </c>
      <c r="K103" s="34"/>
    </row>
    <row r="104" spans="1:11" x14ac:dyDescent="0.25">
      <c r="A104" s="34" t="s">
        <v>359</v>
      </c>
      <c r="B104" s="34" t="s">
        <v>629</v>
      </c>
      <c r="C104" s="108" t="s">
        <v>580</v>
      </c>
      <c r="D104" s="34">
        <v>5</v>
      </c>
      <c r="E104" s="34" t="s">
        <v>632</v>
      </c>
      <c r="F104" s="97" t="s">
        <v>627</v>
      </c>
      <c r="G104" s="97" t="s">
        <v>628</v>
      </c>
      <c r="H104" s="97" t="s">
        <v>334</v>
      </c>
      <c r="I104" s="34"/>
      <c r="J104" s="34">
        <v>2</v>
      </c>
      <c r="K104" s="34"/>
    </row>
    <row r="105" spans="1:11" x14ac:dyDescent="0.25">
      <c r="A105" s="108" t="s">
        <v>361</v>
      </c>
      <c r="B105" s="34" t="s">
        <v>443</v>
      </c>
      <c r="C105" s="108" t="s">
        <v>458</v>
      </c>
      <c r="D105" s="34">
        <v>5</v>
      </c>
      <c r="E105" s="34" t="s">
        <v>29</v>
      </c>
      <c r="F105" s="97" t="s">
        <v>517</v>
      </c>
      <c r="G105" s="97" t="s">
        <v>518</v>
      </c>
      <c r="H105" s="34" t="s">
        <v>265</v>
      </c>
      <c r="I105" s="34">
        <v>2</v>
      </c>
      <c r="J105" s="34"/>
      <c r="K105" s="34"/>
    </row>
    <row r="106" spans="1:11" x14ac:dyDescent="0.25">
      <c r="A106" s="108" t="s">
        <v>361</v>
      </c>
      <c r="B106" s="34" t="s">
        <v>446</v>
      </c>
      <c r="C106" s="108" t="s">
        <v>458</v>
      </c>
      <c r="D106" s="34">
        <v>5</v>
      </c>
      <c r="E106" s="34" t="s">
        <v>29</v>
      </c>
      <c r="F106" s="97" t="s">
        <v>509</v>
      </c>
      <c r="G106" s="34" t="s">
        <v>510</v>
      </c>
      <c r="H106" s="34" t="s">
        <v>269</v>
      </c>
      <c r="I106" s="34">
        <v>2</v>
      </c>
      <c r="J106" s="34"/>
      <c r="K106" s="34"/>
    </row>
    <row r="107" spans="1:11" x14ac:dyDescent="0.25">
      <c r="A107" s="34" t="s">
        <v>361</v>
      </c>
      <c r="B107" s="34" t="s">
        <v>489</v>
      </c>
      <c r="C107" s="108" t="s">
        <v>590</v>
      </c>
      <c r="D107" s="34">
        <v>5</v>
      </c>
      <c r="E107" s="34" t="s">
        <v>419</v>
      </c>
      <c r="F107" s="97" t="s">
        <v>607</v>
      </c>
      <c r="G107" s="97" t="s">
        <v>215</v>
      </c>
      <c r="H107" s="34" t="s">
        <v>283</v>
      </c>
      <c r="I107" s="34"/>
      <c r="J107" s="34">
        <v>2</v>
      </c>
      <c r="K107" s="34"/>
    </row>
    <row r="109" spans="1:11" x14ac:dyDescent="0.25">
      <c r="A109" s="77" t="s">
        <v>9</v>
      </c>
      <c r="B109" s="77" t="s">
        <v>243</v>
      </c>
      <c r="C109" s="104" t="s">
        <v>436</v>
      </c>
      <c r="D109" s="105" t="s">
        <v>232</v>
      </c>
      <c r="E109" s="105" t="s">
        <v>7</v>
      </c>
      <c r="F109" s="77" t="s">
        <v>437</v>
      </c>
      <c r="G109" s="105" t="s">
        <v>438</v>
      </c>
      <c r="H109" s="106" t="s">
        <v>439</v>
      </c>
      <c r="I109" s="107" t="s">
        <v>440</v>
      </c>
      <c r="J109" s="107" t="s">
        <v>441</v>
      </c>
      <c r="K109" s="107" t="s">
        <v>442</v>
      </c>
    </row>
    <row r="110" spans="1:11" x14ac:dyDescent="0.25">
      <c r="A110" s="34" t="s">
        <v>46</v>
      </c>
      <c r="B110" s="34" t="s">
        <v>449</v>
      </c>
      <c r="C110" s="108" t="s">
        <v>447</v>
      </c>
      <c r="D110" s="34">
        <v>5</v>
      </c>
      <c r="E110" s="34" t="s">
        <v>635</v>
      </c>
      <c r="F110" s="97" t="s">
        <v>519</v>
      </c>
      <c r="G110" s="34" t="s">
        <v>520</v>
      </c>
      <c r="H110" s="125" t="s">
        <v>324</v>
      </c>
      <c r="I110" s="34">
        <v>2</v>
      </c>
      <c r="J110" s="34"/>
      <c r="K110" s="34"/>
    </row>
    <row r="111" spans="1:11" x14ac:dyDescent="0.25">
      <c r="A111" s="34" t="s">
        <v>46</v>
      </c>
      <c r="B111" s="34" t="s">
        <v>460</v>
      </c>
      <c r="C111" s="108" t="s">
        <v>467</v>
      </c>
      <c r="D111" s="34">
        <v>5</v>
      </c>
      <c r="E111" s="34" t="s">
        <v>635</v>
      </c>
      <c r="F111" s="97" t="s">
        <v>509</v>
      </c>
      <c r="G111" s="34" t="s">
        <v>510</v>
      </c>
      <c r="H111" s="34" t="s">
        <v>269</v>
      </c>
      <c r="I111" s="34">
        <v>2</v>
      </c>
      <c r="J111" s="34"/>
      <c r="K111" s="34"/>
    </row>
    <row r="112" spans="1:11" x14ac:dyDescent="0.25">
      <c r="A112" s="34" t="s">
        <v>46</v>
      </c>
      <c r="B112" s="34" t="s">
        <v>514</v>
      </c>
      <c r="C112" s="34" t="s">
        <v>491</v>
      </c>
      <c r="D112" s="34">
        <v>5</v>
      </c>
      <c r="E112" s="34" t="s">
        <v>635</v>
      </c>
      <c r="F112" s="97" t="s">
        <v>606</v>
      </c>
      <c r="G112" s="97" t="s">
        <v>133</v>
      </c>
      <c r="H112" s="34" t="s">
        <v>275</v>
      </c>
      <c r="I112" s="34">
        <v>2</v>
      </c>
      <c r="J112" s="34"/>
      <c r="K112" s="34"/>
    </row>
    <row r="113" spans="1:11" x14ac:dyDescent="0.25">
      <c r="A113" s="34" t="s">
        <v>52</v>
      </c>
      <c r="B113" s="34" t="s">
        <v>443</v>
      </c>
      <c r="C113" s="108" t="s">
        <v>470</v>
      </c>
      <c r="D113" s="34">
        <v>5</v>
      </c>
      <c r="E113" s="34" t="s">
        <v>635</v>
      </c>
      <c r="F113" s="97" t="s">
        <v>633</v>
      </c>
      <c r="G113" s="97" t="s">
        <v>225</v>
      </c>
      <c r="H113" s="34" t="s">
        <v>299</v>
      </c>
      <c r="I113" s="34">
        <v>2</v>
      </c>
      <c r="J113" s="34"/>
      <c r="K113" s="34"/>
    </row>
    <row r="114" spans="1:11" x14ac:dyDescent="0.25">
      <c r="A114" s="34" t="s">
        <v>52</v>
      </c>
      <c r="B114" s="34" t="s">
        <v>446</v>
      </c>
      <c r="C114" s="108" t="s">
        <v>458</v>
      </c>
      <c r="D114" s="34">
        <v>5</v>
      </c>
      <c r="E114" s="34" t="s">
        <v>635</v>
      </c>
      <c r="F114" s="97" t="s">
        <v>517</v>
      </c>
      <c r="G114" s="97" t="s">
        <v>518</v>
      </c>
      <c r="H114" s="34" t="s">
        <v>265</v>
      </c>
      <c r="I114" s="34">
        <v>2</v>
      </c>
      <c r="J114" s="34"/>
      <c r="K114" s="34"/>
    </row>
    <row r="115" spans="1:11" x14ac:dyDescent="0.25">
      <c r="A115" s="108" t="s">
        <v>52</v>
      </c>
      <c r="B115" s="34" t="s">
        <v>472</v>
      </c>
      <c r="C115" s="108" t="s">
        <v>593</v>
      </c>
      <c r="D115" s="34">
        <v>5</v>
      </c>
      <c r="E115" s="34" t="s">
        <v>420</v>
      </c>
      <c r="F115" s="97" t="s">
        <v>610</v>
      </c>
      <c r="G115" s="97" t="s">
        <v>221</v>
      </c>
      <c r="H115" s="34" t="s">
        <v>338</v>
      </c>
      <c r="I115" s="34"/>
      <c r="J115" s="34">
        <v>2</v>
      </c>
      <c r="K115" s="34"/>
    </row>
    <row r="116" spans="1:11" x14ac:dyDescent="0.25">
      <c r="A116" s="34" t="s">
        <v>52</v>
      </c>
      <c r="B116" s="108" t="s">
        <v>464</v>
      </c>
      <c r="C116" s="108" t="s">
        <v>590</v>
      </c>
      <c r="D116" s="34">
        <v>5</v>
      </c>
      <c r="E116" s="34" t="s">
        <v>421</v>
      </c>
      <c r="F116" s="97" t="s">
        <v>607</v>
      </c>
      <c r="G116" s="97" t="s">
        <v>215</v>
      </c>
      <c r="H116" s="34" t="s">
        <v>283</v>
      </c>
      <c r="I116" s="34"/>
      <c r="J116" s="34">
        <v>2</v>
      </c>
      <c r="K116" s="34"/>
    </row>
    <row r="117" spans="1:11" x14ac:dyDescent="0.25">
      <c r="A117" s="108" t="s">
        <v>19</v>
      </c>
      <c r="B117" s="108" t="s">
        <v>453</v>
      </c>
      <c r="C117" s="108" t="s">
        <v>590</v>
      </c>
      <c r="D117" s="34">
        <v>5</v>
      </c>
      <c r="E117" s="34" t="s">
        <v>420</v>
      </c>
      <c r="F117" s="97" t="s">
        <v>607</v>
      </c>
      <c r="G117" s="97" t="s">
        <v>215</v>
      </c>
      <c r="H117" s="34" t="s">
        <v>283</v>
      </c>
      <c r="I117" s="34"/>
      <c r="J117" s="34">
        <v>2</v>
      </c>
      <c r="K117" s="34"/>
    </row>
    <row r="118" spans="1:11" x14ac:dyDescent="0.25">
      <c r="A118" s="34" t="s">
        <v>19</v>
      </c>
      <c r="B118" s="34" t="s">
        <v>449</v>
      </c>
      <c r="C118" s="108" t="s">
        <v>467</v>
      </c>
      <c r="D118" s="34">
        <v>5</v>
      </c>
      <c r="E118" s="34" t="s">
        <v>635</v>
      </c>
      <c r="F118" s="97" t="s">
        <v>523</v>
      </c>
      <c r="G118" s="34" t="s">
        <v>524</v>
      </c>
      <c r="H118" s="34" t="s">
        <v>273</v>
      </c>
      <c r="I118" s="34">
        <v>2</v>
      </c>
      <c r="J118" s="34"/>
      <c r="K118" s="34"/>
    </row>
    <row r="119" spans="1:11" x14ac:dyDescent="0.25">
      <c r="A119" s="108" t="s">
        <v>19</v>
      </c>
      <c r="B119" s="34" t="s">
        <v>460</v>
      </c>
      <c r="C119" s="108" t="s">
        <v>470</v>
      </c>
      <c r="D119" s="34">
        <v>5</v>
      </c>
      <c r="E119" s="34" t="s">
        <v>635</v>
      </c>
      <c r="F119" s="97" t="s">
        <v>608</v>
      </c>
      <c r="G119" s="97" t="s">
        <v>609</v>
      </c>
      <c r="H119" s="125" t="s">
        <v>322</v>
      </c>
      <c r="I119" s="34">
        <v>2</v>
      </c>
      <c r="J119" s="34"/>
      <c r="K119" s="34"/>
    </row>
    <row r="120" spans="1:11" x14ac:dyDescent="0.25">
      <c r="A120" s="34" t="s">
        <v>359</v>
      </c>
      <c r="B120" s="34" t="s">
        <v>443</v>
      </c>
      <c r="C120" s="108" t="s">
        <v>461</v>
      </c>
      <c r="D120" s="34">
        <v>5</v>
      </c>
      <c r="E120" s="34" t="s">
        <v>611</v>
      </c>
      <c r="F120" s="97" t="s">
        <v>612</v>
      </c>
      <c r="G120" s="97" t="s">
        <v>613</v>
      </c>
      <c r="H120" s="34" t="s">
        <v>303</v>
      </c>
      <c r="I120" s="34">
        <v>2</v>
      </c>
      <c r="J120" s="34"/>
      <c r="K120" s="34"/>
    </row>
    <row r="121" spans="1:11" x14ac:dyDescent="0.25">
      <c r="A121" s="108" t="s">
        <v>359</v>
      </c>
      <c r="B121" s="34" t="s">
        <v>443</v>
      </c>
      <c r="C121" s="108" t="s">
        <v>450</v>
      </c>
      <c r="D121" s="34">
        <v>5</v>
      </c>
      <c r="E121" s="34" t="s">
        <v>614</v>
      </c>
      <c r="F121" s="97" t="s">
        <v>615</v>
      </c>
      <c r="G121" s="97" t="s">
        <v>616</v>
      </c>
      <c r="H121" s="34" t="s">
        <v>293</v>
      </c>
      <c r="I121" s="34">
        <v>2</v>
      </c>
      <c r="J121" s="34"/>
      <c r="K121" s="34"/>
    </row>
    <row r="122" spans="1:11" x14ac:dyDescent="0.25">
      <c r="A122" s="34" t="s">
        <v>359</v>
      </c>
      <c r="B122" s="34" t="s">
        <v>443</v>
      </c>
      <c r="C122" s="108" t="s">
        <v>580</v>
      </c>
      <c r="D122" s="34">
        <v>5</v>
      </c>
      <c r="E122" s="34" t="s">
        <v>617</v>
      </c>
      <c r="F122" s="97" t="s">
        <v>618</v>
      </c>
      <c r="G122" s="97" t="s">
        <v>619</v>
      </c>
      <c r="H122" s="97" t="s">
        <v>334</v>
      </c>
      <c r="I122" s="34">
        <v>2</v>
      </c>
      <c r="J122" s="34"/>
      <c r="K122" s="34"/>
    </row>
    <row r="123" spans="1:11" x14ac:dyDescent="0.25">
      <c r="A123" s="34" t="s">
        <v>359</v>
      </c>
      <c r="B123" s="34" t="s">
        <v>558</v>
      </c>
      <c r="C123" s="108" t="s">
        <v>553</v>
      </c>
      <c r="D123" s="34">
        <v>5</v>
      </c>
      <c r="E123" s="34" t="s">
        <v>620</v>
      </c>
      <c r="F123" s="97" t="s">
        <v>621</v>
      </c>
      <c r="G123" s="34" t="s">
        <v>622</v>
      </c>
      <c r="H123" s="34" t="s">
        <v>303</v>
      </c>
      <c r="I123" s="34"/>
      <c r="J123" s="34">
        <v>2</v>
      </c>
      <c r="K123" s="34"/>
    </row>
    <row r="124" spans="1:11" x14ac:dyDescent="0.25">
      <c r="A124" s="108" t="s">
        <v>359</v>
      </c>
      <c r="B124" s="34" t="s">
        <v>558</v>
      </c>
      <c r="C124" s="108" t="s">
        <v>512</v>
      </c>
      <c r="D124" s="34">
        <v>5</v>
      </c>
      <c r="E124" s="34" t="s">
        <v>623</v>
      </c>
      <c r="F124" s="97" t="s">
        <v>624</v>
      </c>
      <c r="G124" s="97" t="s">
        <v>625</v>
      </c>
      <c r="H124" s="34" t="s">
        <v>293</v>
      </c>
      <c r="I124" s="34"/>
      <c r="J124" s="34">
        <v>2</v>
      </c>
      <c r="K124" s="34"/>
    </row>
    <row r="125" spans="1:11" x14ac:dyDescent="0.25">
      <c r="A125" s="34" t="s">
        <v>359</v>
      </c>
      <c r="B125" s="34" t="s">
        <v>558</v>
      </c>
      <c r="C125" s="108" t="s">
        <v>580</v>
      </c>
      <c r="D125" s="34">
        <v>5</v>
      </c>
      <c r="E125" s="34" t="s">
        <v>626</v>
      </c>
      <c r="F125" s="97" t="s">
        <v>627</v>
      </c>
      <c r="G125" s="97" t="s">
        <v>628</v>
      </c>
      <c r="H125" s="97" t="s">
        <v>334</v>
      </c>
      <c r="I125" s="34"/>
      <c r="J125" s="34">
        <v>2</v>
      </c>
      <c r="K125" s="34"/>
    </row>
    <row r="126" spans="1:11" x14ac:dyDescent="0.25">
      <c r="A126" s="34" t="s">
        <v>359</v>
      </c>
      <c r="B126" s="34" t="s">
        <v>629</v>
      </c>
      <c r="C126" s="108" t="s">
        <v>553</v>
      </c>
      <c r="D126" s="34">
        <v>5</v>
      </c>
      <c r="E126" s="34" t="s">
        <v>630</v>
      </c>
      <c r="F126" s="97" t="s">
        <v>621</v>
      </c>
      <c r="G126" s="34" t="s">
        <v>622</v>
      </c>
      <c r="H126" s="34" t="s">
        <v>303</v>
      </c>
      <c r="I126" s="34"/>
      <c r="J126" s="34">
        <v>2</v>
      </c>
      <c r="K126" s="34"/>
    </row>
    <row r="127" spans="1:11" x14ac:dyDescent="0.25">
      <c r="A127" s="108" t="s">
        <v>359</v>
      </c>
      <c r="B127" s="34" t="s">
        <v>629</v>
      </c>
      <c r="C127" s="108" t="s">
        <v>512</v>
      </c>
      <c r="D127" s="34">
        <v>5</v>
      </c>
      <c r="E127" s="34" t="s">
        <v>631</v>
      </c>
      <c r="F127" s="97" t="s">
        <v>624</v>
      </c>
      <c r="G127" s="97" t="s">
        <v>625</v>
      </c>
      <c r="H127" s="34" t="s">
        <v>293</v>
      </c>
      <c r="I127" s="34"/>
      <c r="J127" s="34">
        <v>2</v>
      </c>
      <c r="K127" s="34"/>
    </row>
    <row r="128" spans="1:11" x14ac:dyDescent="0.25">
      <c r="A128" s="34" t="s">
        <v>359</v>
      </c>
      <c r="B128" s="34" t="s">
        <v>629</v>
      </c>
      <c r="C128" s="108" t="s">
        <v>580</v>
      </c>
      <c r="D128" s="34">
        <v>5</v>
      </c>
      <c r="E128" s="34" t="s">
        <v>632</v>
      </c>
      <c r="F128" s="97" t="s">
        <v>627</v>
      </c>
      <c r="G128" s="97" t="s">
        <v>628</v>
      </c>
      <c r="H128" s="97" t="s">
        <v>334</v>
      </c>
      <c r="I128" s="34"/>
      <c r="J128" s="34">
        <v>2</v>
      </c>
      <c r="K128" s="34"/>
    </row>
    <row r="129" spans="1:11" x14ac:dyDescent="0.25">
      <c r="A129" s="108" t="s">
        <v>361</v>
      </c>
      <c r="B129" s="34" t="s">
        <v>453</v>
      </c>
      <c r="C129" s="108" t="s">
        <v>593</v>
      </c>
      <c r="D129" s="34">
        <v>5</v>
      </c>
      <c r="E129" s="34" t="s">
        <v>421</v>
      </c>
      <c r="F129" s="97" t="s">
        <v>610</v>
      </c>
      <c r="G129" s="97" t="s">
        <v>221</v>
      </c>
      <c r="H129" s="34" t="s">
        <v>338</v>
      </c>
      <c r="I129" s="34"/>
      <c r="J129" s="34">
        <v>2</v>
      </c>
      <c r="K129" s="34"/>
    </row>
    <row r="131" spans="1:11" x14ac:dyDescent="0.25">
      <c r="A131" s="16" t="s">
        <v>534</v>
      </c>
    </row>
    <row r="133" spans="1:11" x14ac:dyDescent="0.25">
      <c r="H133" s="127" t="s">
        <v>535</v>
      </c>
    </row>
    <row r="134" spans="1:11" x14ac:dyDescent="0.25">
      <c r="H134" s="127" t="s">
        <v>536</v>
      </c>
    </row>
  </sheetData>
  <mergeCells count="4">
    <mergeCell ref="B1:K1"/>
    <mergeCell ref="B2:K2"/>
    <mergeCell ref="B3:K3"/>
    <mergeCell ref="B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opLeftCell="A172" workbookViewId="0">
      <selection activeCell="F245" sqref="F245"/>
    </sheetView>
  </sheetViews>
  <sheetFormatPr defaultRowHeight="15" x14ac:dyDescent="0.25"/>
  <cols>
    <col min="4" max="4" width="35.28515625" bestFit="1" customWidth="1"/>
    <col min="15" max="15" width="17.28515625" bestFit="1" customWidth="1"/>
  </cols>
  <sheetData>
    <row r="1" spans="1:15" ht="19.5" x14ac:dyDescent="0.25">
      <c r="A1" s="153" t="s">
        <v>636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19.5" x14ac:dyDescent="0.25">
      <c r="A2" s="153" t="s">
        <v>432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1:15" x14ac:dyDescent="0.25">
      <c r="A3" s="154" t="s">
        <v>433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5" ht="19.5" x14ac:dyDescent="0.25">
      <c r="A4" s="153" t="s">
        <v>637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6" spans="1:15" x14ac:dyDescent="0.25">
      <c r="A6" s="81" t="s">
        <v>2</v>
      </c>
      <c r="B6" s="81" t="s">
        <v>262</v>
      </c>
      <c r="C6" s="155" t="s">
        <v>638</v>
      </c>
      <c r="D6" s="81" t="s">
        <v>438</v>
      </c>
      <c r="E6" s="81" t="s">
        <v>437</v>
      </c>
      <c r="F6" s="81" t="s">
        <v>639</v>
      </c>
      <c r="G6" s="155" t="s">
        <v>640</v>
      </c>
      <c r="H6" s="81" t="s">
        <v>8</v>
      </c>
      <c r="I6" s="81"/>
      <c r="J6" s="81"/>
      <c r="K6" s="81"/>
      <c r="L6" s="81"/>
      <c r="M6" s="81" t="s">
        <v>9</v>
      </c>
      <c r="N6" s="156" t="s">
        <v>243</v>
      </c>
      <c r="O6" s="157" t="s">
        <v>436</v>
      </c>
    </row>
    <row r="7" spans="1:15" x14ac:dyDescent="0.25">
      <c r="A7" s="81"/>
      <c r="B7" s="81"/>
      <c r="C7" s="158"/>
      <c r="D7" s="81"/>
      <c r="E7" s="81"/>
      <c r="F7" s="81"/>
      <c r="G7" s="158"/>
      <c r="H7" s="77" t="s">
        <v>440</v>
      </c>
      <c r="I7" s="77" t="s">
        <v>441</v>
      </c>
      <c r="J7" s="77" t="s">
        <v>442</v>
      </c>
      <c r="K7" s="77" t="s">
        <v>641</v>
      </c>
      <c r="L7" s="77" t="s">
        <v>642</v>
      </c>
      <c r="M7" s="81"/>
      <c r="N7" s="159"/>
      <c r="O7" s="160"/>
    </row>
    <row r="8" spans="1:15" x14ac:dyDescent="0.25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</row>
    <row r="9" spans="1:15" x14ac:dyDescent="0.25">
      <c r="A9" s="33">
        <v>1</v>
      </c>
      <c r="B9" s="152" t="s">
        <v>265</v>
      </c>
      <c r="C9" s="34" t="s">
        <v>266</v>
      </c>
      <c r="D9" s="151" t="s">
        <v>518</v>
      </c>
      <c r="E9" s="97" t="s">
        <v>517</v>
      </c>
      <c r="F9" s="33">
        <v>5</v>
      </c>
      <c r="G9" s="33" t="s">
        <v>24</v>
      </c>
      <c r="H9" s="33">
        <v>2</v>
      </c>
      <c r="I9" s="33"/>
      <c r="J9" s="33"/>
      <c r="K9" s="33">
        <f>SUM(H9:J9)</f>
        <v>2</v>
      </c>
      <c r="L9" s="33">
        <f t="shared" ref="L9:L42" si="0">1*H9+2*I9</f>
        <v>2</v>
      </c>
      <c r="M9" s="33" t="s">
        <v>46</v>
      </c>
      <c r="N9" s="33" t="s">
        <v>449</v>
      </c>
      <c r="O9" s="13" t="s">
        <v>458</v>
      </c>
    </row>
    <row r="10" spans="1:15" x14ac:dyDescent="0.25">
      <c r="A10" s="33"/>
      <c r="B10" s="152"/>
      <c r="C10" s="34"/>
      <c r="D10" s="151" t="s">
        <v>518</v>
      </c>
      <c r="E10" s="97" t="s">
        <v>517</v>
      </c>
      <c r="F10" s="33">
        <v>5</v>
      </c>
      <c r="G10" s="33" t="s">
        <v>635</v>
      </c>
      <c r="H10" s="33">
        <v>2</v>
      </c>
      <c r="I10" s="33"/>
      <c r="J10" s="33"/>
      <c r="K10" s="33">
        <f>SUM(H10:J10)</f>
        <v>2</v>
      </c>
      <c r="L10" s="33">
        <f>1*H10+2*I10</f>
        <v>2</v>
      </c>
      <c r="M10" s="161" t="s">
        <v>52</v>
      </c>
      <c r="N10" s="33" t="s">
        <v>446</v>
      </c>
      <c r="O10" s="13" t="s">
        <v>458</v>
      </c>
    </row>
    <row r="11" spans="1:15" x14ac:dyDescent="0.25">
      <c r="A11" s="33"/>
      <c r="B11" s="152"/>
      <c r="C11" s="34"/>
      <c r="D11" s="151" t="s">
        <v>518</v>
      </c>
      <c r="E11" s="97" t="s">
        <v>517</v>
      </c>
      <c r="F11" s="33">
        <v>5</v>
      </c>
      <c r="G11" s="33" t="s">
        <v>29</v>
      </c>
      <c r="H11" s="33">
        <v>2</v>
      </c>
      <c r="I11" s="33"/>
      <c r="J11" s="33"/>
      <c r="K11" s="33">
        <v>2</v>
      </c>
      <c r="L11" s="33">
        <f t="shared" si="0"/>
        <v>2</v>
      </c>
      <c r="M11" s="13" t="s">
        <v>361</v>
      </c>
      <c r="N11" s="33" t="s">
        <v>443</v>
      </c>
      <c r="O11" s="13" t="s">
        <v>458</v>
      </c>
    </row>
    <row r="12" spans="1:15" x14ac:dyDescent="0.25">
      <c r="A12" s="33"/>
      <c r="B12" s="152"/>
      <c r="C12" s="34"/>
      <c r="D12" s="162" t="s">
        <v>643</v>
      </c>
      <c r="E12" s="34"/>
      <c r="F12" s="33"/>
      <c r="G12" s="33"/>
      <c r="H12" s="33">
        <f>SUM(H9:H11)</f>
        <v>6</v>
      </c>
      <c r="I12" s="33"/>
      <c r="J12" s="33"/>
      <c r="K12" s="33">
        <f t="shared" ref="K12:K56" si="1">SUM(H12:J12)</f>
        <v>6</v>
      </c>
      <c r="L12" s="33">
        <f t="shared" si="0"/>
        <v>6</v>
      </c>
      <c r="M12" s="33"/>
      <c r="N12" s="33"/>
      <c r="O12" s="13"/>
    </row>
    <row r="13" spans="1:15" x14ac:dyDescent="0.25">
      <c r="A13" s="33">
        <v>2</v>
      </c>
      <c r="B13" s="152" t="s">
        <v>267</v>
      </c>
      <c r="C13" s="34" t="s">
        <v>268</v>
      </c>
      <c r="D13" s="163" t="s">
        <v>147</v>
      </c>
      <c r="E13" s="96" t="s">
        <v>498</v>
      </c>
      <c r="F13" s="33">
        <v>3</v>
      </c>
      <c r="G13" s="33" t="s">
        <v>18</v>
      </c>
      <c r="H13" s="33">
        <v>2</v>
      </c>
      <c r="I13" s="33"/>
      <c r="J13" s="33"/>
      <c r="K13" s="33">
        <f t="shared" si="1"/>
        <v>2</v>
      </c>
      <c r="L13" s="33">
        <f t="shared" si="0"/>
        <v>2</v>
      </c>
      <c r="M13" s="33" t="s">
        <v>52</v>
      </c>
      <c r="N13" s="33" t="s">
        <v>449</v>
      </c>
      <c r="O13" s="164" t="s">
        <v>447</v>
      </c>
    </row>
    <row r="14" spans="1:15" x14ac:dyDescent="0.25">
      <c r="A14" s="33"/>
      <c r="B14" s="152"/>
      <c r="C14" s="34"/>
      <c r="D14" s="163" t="s">
        <v>148</v>
      </c>
      <c r="E14" s="96" t="s">
        <v>502</v>
      </c>
      <c r="F14" s="33">
        <v>3</v>
      </c>
      <c r="G14" s="33" t="s">
        <v>396</v>
      </c>
      <c r="H14" s="33"/>
      <c r="I14" s="33">
        <v>2</v>
      </c>
      <c r="J14" s="33"/>
      <c r="K14" s="33">
        <f t="shared" si="1"/>
        <v>2</v>
      </c>
      <c r="L14" s="33">
        <f t="shared" si="0"/>
        <v>4</v>
      </c>
      <c r="M14" s="13" t="s">
        <v>19</v>
      </c>
      <c r="N14" s="13" t="s">
        <v>453</v>
      </c>
      <c r="O14" s="13" t="s">
        <v>501</v>
      </c>
    </row>
    <row r="15" spans="1:15" x14ac:dyDescent="0.25">
      <c r="A15" s="33"/>
      <c r="B15" s="152"/>
      <c r="C15" s="34"/>
      <c r="D15" s="165" t="s">
        <v>119</v>
      </c>
      <c r="E15" s="115" t="s">
        <v>586</v>
      </c>
      <c r="F15" s="33">
        <v>1</v>
      </c>
      <c r="G15" s="33" t="s">
        <v>24</v>
      </c>
      <c r="H15" s="33">
        <v>2</v>
      </c>
      <c r="I15" s="33"/>
      <c r="J15" s="33"/>
      <c r="K15" s="33">
        <f t="shared" si="1"/>
        <v>2</v>
      </c>
      <c r="L15" s="33">
        <f t="shared" si="0"/>
        <v>2</v>
      </c>
      <c r="M15" s="13" t="s">
        <v>19</v>
      </c>
      <c r="N15" s="33" t="s">
        <v>449</v>
      </c>
      <c r="O15" s="13" t="s">
        <v>458</v>
      </c>
    </row>
    <row r="16" spans="1:15" x14ac:dyDescent="0.25">
      <c r="A16" s="33"/>
      <c r="B16" s="152"/>
      <c r="C16" s="34"/>
      <c r="D16" s="151" t="s">
        <v>121</v>
      </c>
      <c r="E16" s="97" t="s">
        <v>588</v>
      </c>
      <c r="F16" s="33">
        <v>1</v>
      </c>
      <c r="G16" s="33" t="s">
        <v>417</v>
      </c>
      <c r="H16" s="33"/>
      <c r="I16" s="164">
        <v>2</v>
      </c>
      <c r="J16" s="33"/>
      <c r="K16" s="33">
        <f t="shared" si="1"/>
        <v>2</v>
      </c>
      <c r="L16" s="33">
        <f t="shared" si="0"/>
        <v>4</v>
      </c>
      <c r="M16" s="13" t="s">
        <v>359</v>
      </c>
      <c r="N16" s="13" t="s">
        <v>472</v>
      </c>
      <c r="O16" s="13" t="s">
        <v>501</v>
      </c>
    </row>
    <row r="17" spans="1:15" x14ac:dyDescent="0.25">
      <c r="A17" s="33"/>
      <c r="B17" s="152"/>
      <c r="C17" s="34"/>
      <c r="D17" s="163" t="s">
        <v>148</v>
      </c>
      <c r="E17" s="96" t="s">
        <v>502</v>
      </c>
      <c r="F17" s="33">
        <v>3</v>
      </c>
      <c r="G17" s="33" t="s">
        <v>395</v>
      </c>
      <c r="H17" s="33"/>
      <c r="I17" s="33">
        <v>2</v>
      </c>
      <c r="J17" s="33"/>
      <c r="K17" s="33">
        <f t="shared" si="1"/>
        <v>2</v>
      </c>
      <c r="L17" s="33">
        <f t="shared" si="0"/>
        <v>4</v>
      </c>
      <c r="M17" s="13" t="s">
        <v>359</v>
      </c>
      <c r="N17" s="13" t="s">
        <v>464</v>
      </c>
      <c r="O17" s="13" t="s">
        <v>501</v>
      </c>
    </row>
    <row r="18" spans="1:15" x14ac:dyDescent="0.25">
      <c r="A18" s="33"/>
      <c r="B18" s="152"/>
      <c r="C18" s="34"/>
      <c r="D18" s="151" t="s">
        <v>121</v>
      </c>
      <c r="E18" s="97" t="s">
        <v>588</v>
      </c>
      <c r="F18" s="33">
        <v>1</v>
      </c>
      <c r="G18" s="33" t="s">
        <v>416</v>
      </c>
      <c r="H18" s="33"/>
      <c r="I18" s="164">
        <v>2</v>
      </c>
      <c r="J18" s="33"/>
      <c r="K18" s="33">
        <f t="shared" si="1"/>
        <v>2</v>
      </c>
      <c r="L18" s="33">
        <f t="shared" si="0"/>
        <v>4</v>
      </c>
      <c r="M18" s="13" t="s">
        <v>361</v>
      </c>
      <c r="N18" s="13" t="s">
        <v>489</v>
      </c>
      <c r="O18" s="13" t="s">
        <v>501</v>
      </c>
    </row>
    <row r="19" spans="1:15" x14ac:dyDescent="0.25">
      <c r="A19" s="33"/>
      <c r="B19" s="152"/>
      <c r="C19" s="34"/>
      <c r="D19" s="162" t="s">
        <v>643</v>
      </c>
      <c r="E19" s="34"/>
      <c r="F19" s="33"/>
      <c r="G19" s="33"/>
      <c r="H19" s="33">
        <f>SUM(H13:H18)</f>
        <v>4</v>
      </c>
      <c r="I19" s="33">
        <f>SUM(I13:I18)</f>
        <v>8</v>
      </c>
      <c r="J19" s="33"/>
      <c r="K19" s="33">
        <f t="shared" si="1"/>
        <v>12</v>
      </c>
      <c r="L19" s="33">
        <f t="shared" si="0"/>
        <v>20</v>
      </c>
      <c r="M19" s="33"/>
      <c r="N19" s="33"/>
      <c r="O19" s="13"/>
    </row>
    <row r="20" spans="1:15" x14ac:dyDescent="0.25">
      <c r="A20" s="33">
        <v>3</v>
      </c>
      <c r="B20" s="152" t="s">
        <v>269</v>
      </c>
      <c r="C20" s="34" t="s">
        <v>270</v>
      </c>
      <c r="D20" s="33" t="s">
        <v>510</v>
      </c>
      <c r="E20" s="97" t="s">
        <v>509</v>
      </c>
      <c r="F20" s="33">
        <v>5</v>
      </c>
      <c r="G20" s="33" t="s">
        <v>18</v>
      </c>
      <c r="H20" s="33">
        <v>2</v>
      </c>
      <c r="I20" s="33"/>
      <c r="J20" s="33"/>
      <c r="K20" s="33">
        <f t="shared" si="1"/>
        <v>2</v>
      </c>
      <c r="L20" s="33">
        <f t="shared" si="0"/>
        <v>2</v>
      </c>
      <c r="M20" s="33" t="s">
        <v>46</v>
      </c>
      <c r="N20" s="33" t="s">
        <v>443</v>
      </c>
      <c r="O20" s="13" t="s">
        <v>458</v>
      </c>
    </row>
    <row r="21" spans="1:15" x14ac:dyDescent="0.25">
      <c r="A21" s="33"/>
      <c r="B21" s="152"/>
      <c r="C21" s="34"/>
      <c r="D21" s="151" t="s">
        <v>452</v>
      </c>
      <c r="E21" s="96" t="s">
        <v>451</v>
      </c>
      <c r="F21" s="33">
        <v>1</v>
      </c>
      <c r="G21" s="33" t="s">
        <v>18</v>
      </c>
      <c r="H21" s="33">
        <v>2</v>
      </c>
      <c r="I21" s="33"/>
      <c r="J21" s="33"/>
      <c r="K21" s="33">
        <f t="shared" si="1"/>
        <v>2</v>
      </c>
      <c r="L21" s="33">
        <f t="shared" si="0"/>
        <v>2</v>
      </c>
      <c r="M21" s="33" t="s">
        <v>46</v>
      </c>
      <c r="N21" s="33" t="s">
        <v>449</v>
      </c>
      <c r="O21" s="13" t="s">
        <v>450</v>
      </c>
    </row>
    <row r="22" spans="1:15" x14ac:dyDescent="0.25">
      <c r="A22" s="33"/>
      <c r="B22" s="152"/>
      <c r="C22" s="34"/>
      <c r="D22" s="33" t="s">
        <v>510</v>
      </c>
      <c r="E22" s="97" t="s">
        <v>509</v>
      </c>
      <c r="F22" s="33">
        <v>5</v>
      </c>
      <c r="G22" s="33" t="s">
        <v>635</v>
      </c>
      <c r="H22" s="33">
        <v>2</v>
      </c>
      <c r="I22" s="33"/>
      <c r="J22" s="33"/>
      <c r="K22" s="33">
        <f t="shared" si="1"/>
        <v>2</v>
      </c>
      <c r="L22" s="33">
        <f t="shared" si="0"/>
        <v>2</v>
      </c>
      <c r="M22" s="33" t="s">
        <v>46</v>
      </c>
      <c r="N22" s="33" t="s">
        <v>460</v>
      </c>
      <c r="O22" s="13" t="s">
        <v>467</v>
      </c>
    </row>
    <row r="23" spans="1:15" x14ac:dyDescent="0.25">
      <c r="A23" s="33"/>
      <c r="B23" s="152"/>
      <c r="C23" s="34"/>
      <c r="D23" s="151" t="s">
        <v>96</v>
      </c>
      <c r="E23" s="96" t="s">
        <v>455</v>
      </c>
      <c r="F23" s="33">
        <v>1</v>
      </c>
      <c r="G23" s="33" t="s">
        <v>395</v>
      </c>
      <c r="H23" s="33"/>
      <c r="I23" s="33">
        <v>2</v>
      </c>
      <c r="J23" s="33"/>
      <c r="K23" s="33">
        <f t="shared" si="1"/>
        <v>2</v>
      </c>
      <c r="L23" s="33">
        <f t="shared" si="0"/>
        <v>4</v>
      </c>
      <c r="M23" s="33" t="s">
        <v>52</v>
      </c>
      <c r="N23" s="13" t="s">
        <v>453</v>
      </c>
      <c r="O23" s="166" t="s">
        <v>454</v>
      </c>
    </row>
    <row r="24" spans="1:15" x14ac:dyDescent="0.25">
      <c r="A24" s="33"/>
      <c r="B24" s="152"/>
      <c r="C24" s="34"/>
      <c r="D24" s="167" t="s">
        <v>644</v>
      </c>
      <c r="E24" s="168" t="s">
        <v>645</v>
      </c>
      <c r="F24" s="169">
        <v>1</v>
      </c>
      <c r="G24" s="170" t="s">
        <v>646</v>
      </c>
      <c r="H24" s="170">
        <v>2</v>
      </c>
      <c r="I24" s="170"/>
      <c r="J24" s="170"/>
      <c r="K24" s="170">
        <f>SUM(H24:J24)</f>
        <v>2</v>
      </c>
      <c r="L24" s="170">
        <f>1*H24+2*I24</f>
        <v>2</v>
      </c>
      <c r="M24" s="171" t="s">
        <v>52</v>
      </c>
      <c r="N24" s="171" t="s">
        <v>449</v>
      </c>
      <c r="O24" s="171" t="s">
        <v>647</v>
      </c>
    </row>
    <row r="25" spans="1:15" x14ac:dyDescent="0.25">
      <c r="A25" s="33"/>
      <c r="B25" s="152"/>
      <c r="C25" s="34"/>
      <c r="D25" s="33" t="s">
        <v>510</v>
      </c>
      <c r="E25" s="97" t="s">
        <v>509</v>
      </c>
      <c r="F25" s="33">
        <v>5</v>
      </c>
      <c r="G25" s="33" t="s">
        <v>24</v>
      </c>
      <c r="H25" s="33">
        <v>2</v>
      </c>
      <c r="I25" s="33"/>
      <c r="J25" s="33"/>
      <c r="K25" s="33">
        <f t="shared" si="1"/>
        <v>2</v>
      </c>
      <c r="L25" s="33">
        <f t="shared" si="0"/>
        <v>2</v>
      </c>
      <c r="M25" s="33" t="s">
        <v>52</v>
      </c>
      <c r="N25" s="33" t="s">
        <v>460</v>
      </c>
      <c r="O25" s="13" t="s">
        <v>470</v>
      </c>
    </row>
    <row r="26" spans="1:15" x14ac:dyDescent="0.25">
      <c r="A26" s="33"/>
      <c r="B26" s="152"/>
      <c r="C26" s="34"/>
      <c r="D26" s="33" t="s">
        <v>510</v>
      </c>
      <c r="E26" s="97" t="s">
        <v>509</v>
      </c>
      <c r="F26" s="33">
        <v>5</v>
      </c>
      <c r="G26" s="33" t="s">
        <v>29</v>
      </c>
      <c r="H26" s="33">
        <v>2</v>
      </c>
      <c r="I26" s="33"/>
      <c r="J26" s="33"/>
      <c r="K26" s="33">
        <f t="shared" si="1"/>
        <v>2</v>
      </c>
      <c r="L26" s="33">
        <f t="shared" si="0"/>
        <v>2</v>
      </c>
      <c r="M26" s="13" t="s">
        <v>361</v>
      </c>
      <c r="N26" s="33" t="s">
        <v>446</v>
      </c>
      <c r="O26" s="13" t="s">
        <v>458</v>
      </c>
    </row>
    <row r="27" spans="1:15" x14ac:dyDescent="0.25">
      <c r="A27" s="33"/>
      <c r="B27" s="152"/>
      <c r="C27" s="34"/>
      <c r="D27" s="162" t="s">
        <v>643</v>
      </c>
      <c r="E27" s="34"/>
      <c r="F27" s="33"/>
      <c r="G27" s="33"/>
      <c r="H27" s="33">
        <f>SUM(H20:H26)</f>
        <v>12</v>
      </c>
      <c r="I27" s="33">
        <f>SUM(I20:I26)</f>
        <v>2</v>
      </c>
      <c r="J27" s="33"/>
      <c r="K27" s="33">
        <f>SUM(H27:J27)</f>
        <v>14</v>
      </c>
      <c r="L27" s="33">
        <f>1*H27+2*I27</f>
        <v>16</v>
      </c>
      <c r="M27" s="33"/>
      <c r="N27" s="33"/>
      <c r="O27" s="13"/>
    </row>
    <row r="28" spans="1:15" x14ac:dyDescent="0.25">
      <c r="A28" s="33">
        <v>4</v>
      </c>
      <c r="B28" s="152" t="s">
        <v>271</v>
      </c>
      <c r="C28" s="34" t="s">
        <v>272</v>
      </c>
      <c r="D28" s="163" t="s">
        <v>152</v>
      </c>
      <c r="E28" s="96" t="s">
        <v>495</v>
      </c>
      <c r="F28" s="33">
        <v>3</v>
      </c>
      <c r="G28" s="33" t="s">
        <v>18</v>
      </c>
      <c r="H28" s="33">
        <v>2</v>
      </c>
      <c r="I28" s="33"/>
      <c r="J28" s="33"/>
      <c r="K28" s="33">
        <f t="shared" si="1"/>
        <v>2</v>
      </c>
      <c r="L28" s="33">
        <f t="shared" si="0"/>
        <v>2</v>
      </c>
      <c r="M28" s="33" t="s">
        <v>46</v>
      </c>
      <c r="N28" s="33" t="s">
        <v>460</v>
      </c>
      <c r="O28" s="13" t="s">
        <v>458</v>
      </c>
    </row>
    <row r="29" spans="1:15" x14ac:dyDescent="0.25">
      <c r="A29" s="33"/>
      <c r="B29" s="152"/>
      <c r="C29" s="34"/>
      <c r="D29" s="151" t="s">
        <v>105</v>
      </c>
      <c r="E29" s="97" t="s">
        <v>457</v>
      </c>
      <c r="F29" s="33">
        <v>1</v>
      </c>
      <c r="G29" s="33" t="s">
        <v>396</v>
      </c>
      <c r="H29" s="33"/>
      <c r="I29" s="33">
        <v>2</v>
      </c>
      <c r="J29" s="33"/>
      <c r="K29" s="33">
        <f t="shared" si="1"/>
        <v>2</v>
      </c>
      <c r="L29" s="33">
        <f t="shared" si="0"/>
        <v>4</v>
      </c>
      <c r="M29" s="33" t="s">
        <v>52</v>
      </c>
      <c r="N29" s="13" t="s">
        <v>453</v>
      </c>
      <c r="O29" s="13" t="s">
        <v>456</v>
      </c>
    </row>
    <row r="30" spans="1:15" x14ac:dyDescent="0.25">
      <c r="A30" s="33"/>
      <c r="B30" s="152"/>
      <c r="C30" s="34"/>
      <c r="D30" s="151" t="s">
        <v>105</v>
      </c>
      <c r="E30" s="96" t="s">
        <v>545</v>
      </c>
      <c r="F30" s="33">
        <v>1</v>
      </c>
      <c r="G30" s="33" t="s">
        <v>414</v>
      </c>
      <c r="H30" s="33"/>
      <c r="I30" s="33">
        <v>2</v>
      </c>
      <c r="J30" s="33"/>
      <c r="K30" s="33">
        <f t="shared" si="1"/>
        <v>2</v>
      </c>
      <c r="L30" s="33">
        <f t="shared" si="0"/>
        <v>4</v>
      </c>
      <c r="M30" s="33" t="s">
        <v>52</v>
      </c>
      <c r="N30" s="13" t="s">
        <v>472</v>
      </c>
      <c r="O30" s="13" t="s">
        <v>456</v>
      </c>
    </row>
    <row r="31" spans="1:15" x14ac:dyDescent="0.25">
      <c r="A31" s="33"/>
      <c r="B31" s="152"/>
      <c r="C31" s="34"/>
      <c r="D31" s="33" t="s">
        <v>524</v>
      </c>
      <c r="E31" s="97" t="s">
        <v>523</v>
      </c>
      <c r="F31" s="33">
        <v>5</v>
      </c>
      <c r="G31" s="33" t="s">
        <v>24</v>
      </c>
      <c r="H31" s="33">
        <v>2</v>
      </c>
      <c r="I31" s="33"/>
      <c r="J31" s="33"/>
      <c r="K31" s="33">
        <f t="shared" si="1"/>
        <v>2</v>
      </c>
      <c r="L31" s="33">
        <f t="shared" si="0"/>
        <v>2</v>
      </c>
      <c r="M31" s="13" t="s">
        <v>19</v>
      </c>
      <c r="N31" s="33" t="s">
        <v>443</v>
      </c>
      <c r="O31" s="13" t="s">
        <v>461</v>
      </c>
    </row>
    <row r="32" spans="1:15" x14ac:dyDescent="0.25">
      <c r="A32" s="33"/>
      <c r="B32" s="152"/>
      <c r="C32" s="34"/>
      <c r="D32" s="33" t="s">
        <v>524</v>
      </c>
      <c r="E32" s="97" t="s">
        <v>523</v>
      </c>
      <c r="F32" s="33">
        <v>5</v>
      </c>
      <c r="G32" s="33" t="s">
        <v>18</v>
      </c>
      <c r="H32" s="33">
        <v>2</v>
      </c>
      <c r="I32" s="33"/>
      <c r="J32" s="33"/>
      <c r="K32" s="33">
        <f t="shared" si="1"/>
        <v>2</v>
      </c>
      <c r="L32" s="33">
        <f t="shared" si="0"/>
        <v>2</v>
      </c>
      <c r="M32" s="13" t="s">
        <v>19</v>
      </c>
      <c r="N32" s="33" t="s">
        <v>446</v>
      </c>
      <c r="O32" s="13" t="s">
        <v>461</v>
      </c>
    </row>
    <row r="33" spans="1:15" x14ac:dyDescent="0.25">
      <c r="A33" s="33"/>
      <c r="B33" s="152"/>
      <c r="C33" s="34"/>
      <c r="D33" s="151" t="s">
        <v>105</v>
      </c>
      <c r="E33" s="97" t="s">
        <v>457</v>
      </c>
      <c r="F33" s="33">
        <v>1</v>
      </c>
      <c r="G33" s="33" t="s">
        <v>395</v>
      </c>
      <c r="H33" s="33"/>
      <c r="I33" s="33">
        <v>2</v>
      </c>
      <c r="J33" s="33"/>
      <c r="K33" s="33">
        <f t="shared" si="1"/>
        <v>2</v>
      </c>
      <c r="L33" s="33">
        <f t="shared" si="0"/>
        <v>4</v>
      </c>
      <c r="M33" s="13" t="s">
        <v>359</v>
      </c>
      <c r="N33" s="13" t="s">
        <v>464</v>
      </c>
      <c r="O33" s="13" t="s">
        <v>456</v>
      </c>
    </row>
    <row r="34" spans="1:15" x14ac:dyDescent="0.25">
      <c r="A34" s="33"/>
      <c r="B34" s="152"/>
      <c r="C34" s="34"/>
      <c r="D34" s="167" t="s">
        <v>648</v>
      </c>
      <c r="E34" s="168" t="s">
        <v>462</v>
      </c>
      <c r="F34" s="170">
        <v>1</v>
      </c>
      <c r="G34" s="170" t="s">
        <v>646</v>
      </c>
      <c r="H34" s="170">
        <v>2</v>
      </c>
      <c r="I34" s="170"/>
      <c r="J34" s="170"/>
      <c r="K34" s="170">
        <f>SUM(H34:J34)</f>
        <v>2</v>
      </c>
      <c r="L34" s="170">
        <f>1*H34+2*I34</f>
        <v>2</v>
      </c>
      <c r="M34" s="171" t="s">
        <v>649</v>
      </c>
      <c r="N34" s="171" t="s">
        <v>650</v>
      </c>
      <c r="O34" s="171" t="s">
        <v>647</v>
      </c>
    </row>
    <row r="35" spans="1:15" x14ac:dyDescent="0.25">
      <c r="A35" s="33"/>
      <c r="B35" s="152"/>
      <c r="C35" s="34"/>
      <c r="D35" s="162" t="s">
        <v>643</v>
      </c>
      <c r="E35" s="34"/>
      <c r="F35" s="33"/>
      <c r="G35" s="33"/>
      <c r="H35" s="33">
        <f>SUM(H28:H34)</f>
        <v>8</v>
      </c>
      <c r="I35" s="33">
        <f>SUM(I28:I33)</f>
        <v>6</v>
      </c>
      <c r="J35" s="33"/>
      <c r="K35" s="33">
        <f>SUM(H35:J35)</f>
        <v>14</v>
      </c>
      <c r="L35" s="33">
        <f>1*H35+2*I35</f>
        <v>20</v>
      </c>
      <c r="M35" s="33"/>
      <c r="N35" s="33"/>
      <c r="O35" s="13"/>
    </row>
    <row r="36" spans="1:15" x14ac:dyDescent="0.25">
      <c r="A36" s="33">
        <v>5</v>
      </c>
      <c r="B36" s="152" t="s">
        <v>273</v>
      </c>
      <c r="C36" s="34" t="s">
        <v>274</v>
      </c>
      <c r="D36" s="151" t="s">
        <v>81</v>
      </c>
      <c r="E36" s="96" t="s">
        <v>448</v>
      </c>
      <c r="F36" s="33">
        <v>1</v>
      </c>
      <c r="G36" s="33" t="s">
        <v>18</v>
      </c>
      <c r="H36" s="33">
        <v>2</v>
      </c>
      <c r="I36" s="33"/>
      <c r="J36" s="33"/>
      <c r="K36" s="33">
        <f t="shared" si="1"/>
        <v>2</v>
      </c>
      <c r="L36" s="33">
        <f t="shared" si="0"/>
        <v>2</v>
      </c>
      <c r="M36" s="33" t="s">
        <v>46</v>
      </c>
      <c r="N36" s="33" t="s">
        <v>446</v>
      </c>
      <c r="O36" s="13" t="s">
        <v>447</v>
      </c>
    </row>
    <row r="37" spans="1:15" x14ac:dyDescent="0.25">
      <c r="A37" s="33"/>
      <c r="B37" s="152"/>
      <c r="C37" s="34"/>
      <c r="D37" s="33" t="s">
        <v>524</v>
      </c>
      <c r="E37" s="97" t="s">
        <v>523</v>
      </c>
      <c r="F37" s="33">
        <v>5</v>
      </c>
      <c r="G37" s="33" t="s">
        <v>29</v>
      </c>
      <c r="H37" s="33">
        <v>2</v>
      </c>
      <c r="I37" s="33"/>
      <c r="J37" s="33"/>
      <c r="K37" s="33">
        <f t="shared" si="1"/>
        <v>2</v>
      </c>
      <c r="L37" s="33">
        <f t="shared" si="0"/>
        <v>2</v>
      </c>
      <c r="M37" s="33" t="s">
        <v>46</v>
      </c>
      <c r="N37" s="33" t="s">
        <v>449</v>
      </c>
      <c r="O37" s="13" t="s">
        <v>467</v>
      </c>
    </row>
    <row r="38" spans="1:15" x14ac:dyDescent="0.25">
      <c r="A38" s="33"/>
      <c r="B38" s="152"/>
      <c r="C38" s="34"/>
      <c r="D38" s="33" t="s">
        <v>524</v>
      </c>
      <c r="E38" s="97" t="s">
        <v>523</v>
      </c>
      <c r="F38" s="33">
        <v>5</v>
      </c>
      <c r="G38" s="33" t="s">
        <v>635</v>
      </c>
      <c r="H38" s="33">
        <v>2</v>
      </c>
      <c r="I38" s="33"/>
      <c r="J38" s="33"/>
      <c r="K38" s="33">
        <f t="shared" si="1"/>
        <v>2</v>
      </c>
      <c r="L38" s="33">
        <f t="shared" si="0"/>
        <v>2</v>
      </c>
      <c r="M38" s="33" t="s">
        <v>19</v>
      </c>
      <c r="N38" s="33" t="s">
        <v>449</v>
      </c>
      <c r="O38" s="13" t="s">
        <v>467</v>
      </c>
    </row>
    <row r="39" spans="1:15" x14ac:dyDescent="0.25">
      <c r="A39" s="33"/>
      <c r="B39" s="152"/>
      <c r="C39" s="34"/>
      <c r="D39" s="151" t="s">
        <v>85</v>
      </c>
      <c r="E39" s="96" t="s">
        <v>473</v>
      </c>
      <c r="F39" s="33">
        <v>1</v>
      </c>
      <c r="G39" s="33" t="s">
        <v>396</v>
      </c>
      <c r="H39" s="33"/>
      <c r="I39" s="33">
        <v>2</v>
      </c>
      <c r="J39" s="33"/>
      <c r="K39" s="33">
        <f t="shared" si="1"/>
        <v>2</v>
      </c>
      <c r="L39" s="33">
        <f t="shared" si="0"/>
        <v>4</v>
      </c>
      <c r="M39" s="33" t="s">
        <v>359</v>
      </c>
      <c r="N39" s="33" t="s">
        <v>472</v>
      </c>
      <c r="O39" s="13" t="s">
        <v>456</v>
      </c>
    </row>
    <row r="40" spans="1:15" x14ac:dyDescent="0.25">
      <c r="A40" s="33"/>
      <c r="B40" s="152"/>
      <c r="C40" s="34"/>
      <c r="D40" s="151" t="s">
        <v>81</v>
      </c>
      <c r="E40" s="96" t="s">
        <v>551</v>
      </c>
      <c r="F40" s="33">
        <v>1</v>
      </c>
      <c r="G40" s="33" t="s">
        <v>35</v>
      </c>
      <c r="H40" s="33">
        <v>2</v>
      </c>
      <c r="I40" s="33"/>
      <c r="J40" s="33"/>
      <c r="K40" s="33">
        <f t="shared" si="1"/>
        <v>2</v>
      </c>
      <c r="L40" s="33">
        <f t="shared" si="0"/>
        <v>2</v>
      </c>
      <c r="M40" s="33" t="s">
        <v>361</v>
      </c>
      <c r="N40" s="33" t="s">
        <v>443</v>
      </c>
      <c r="O40" s="13" t="s">
        <v>447</v>
      </c>
    </row>
    <row r="41" spans="1:15" x14ac:dyDescent="0.25">
      <c r="A41" s="33"/>
      <c r="B41" s="152"/>
      <c r="C41" s="34"/>
      <c r="D41" s="151" t="s">
        <v>85</v>
      </c>
      <c r="E41" s="96" t="s">
        <v>473</v>
      </c>
      <c r="F41" s="33">
        <v>1</v>
      </c>
      <c r="G41" s="33" t="s">
        <v>395</v>
      </c>
      <c r="H41" s="33"/>
      <c r="I41" s="33">
        <v>2</v>
      </c>
      <c r="J41" s="33"/>
      <c r="K41" s="33">
        <f t="shared" si="1"/>
        <v>2</v>
      </c>
      <c r="L41" s="33">
        <f t="shared" si="0"/>
        <v>4</v>
      </c>
      <c r="M41" s="33" t="s">
        <v>361</v>
      </c>
      <c r="N41" s="33" t="s">
        <v>489</v>
      </c>
      <c r="O41" s="13" t="s">
        <v>456</v>
      </c>
    </row>
    <row r="42" spans="1:15" x14ac:dyDescent="0.25">
      <c r="A42" s="33"/>
      <c r="B42" s="152"/>
      <c r="C42" s="34"/>
      <c r="D42" s="162" t="s">
        <v>643</v>
      </c>
      <c r="E42" s="34"/>
      <c r="F42" s="33"/>
      <c r="G42" s="33"/>
      <c r="H42" s="33">
        <f>SUM(H36:H41)</f>
        <v>8</v>
      </c>
      <c r="I42" s="33">
        <f>SUM(I36:I41)</f>
        <v>4</v>
      </c>
      <c r="J42" s="33"/>
      <c r="K42" s="33">
        <f t="shared" si="1"/>
        <v>12</v>
      </c>
      <c r="L42" s="33">
        <f t="shared" si="0"/>
        <v>16</v>
      </c>
      <c r="M42" s="33"/>
      <c r="N42" s="33"/>
      <c r="O42" s="13"/>
    </row>
    <row r="43" spans="1:15" x14ac:dyDescent="0.25">
      <c r="A43" s="33">
        <v>6</v>
      </c>
      <c r="B43" s="152" t="s">
        <v>275</v>
      </c>
      <c r="C43" s="34" t="s">
        <v>276</v>
      </c>
      <c r="D43" s="151" t="s">
        <v>133</v>
      </c>
      <c r="E43" s="96" t="s">
        <v>492</v>
      </c>
      <c r="F43" s="33">
        <v>3</v>
      </c>
      <c r="G43" s="33" t="s">
        <v>29</v>
      </c>
      <c r="H43" s="33">
        <v>2</v>
      </c>
      <c r="I43" s="33"/>
      <c r="J43" s="33">
        <v>1</v>
      </c>
      <c r="K43" s="33">
        <f>SUM(H43:J43)</f>
        <v>3</v>
      </c>
      <c r="L43" s="33">
        <f>1*H43+2*I43+1*J43</f>
        <v>3</v>
      </c>
      <c r="M43" s="33" t="s">
        <v>46</v>
      </c>
      <c r="N43" s="33" t="s">
        <v>514</v>
      </c>
      <c r="O43" s="33" t="s">
        <v>491</v>
      </c>
    </row>
    <row r="44" spans="1:15" x14ac:dyDescent="0.25">
      <c r="A44" s="33"/>
      <c r="B44" s="152"/>
      <c r="C44" s="34"/>
      <c r="D44" s="151" t="s">
        <v>133</v>
      </c>
      <c r="E44" s="97" t="s">
        <v>606</v>
      </c>
      <c r="F44" s="33">
        <v>5</v>
      </c>
      <c r="G44" s="33" t="s">
        <v>635</v>
      </c>
      <c r="H44" s="33">
        <v>2</v>
      </c>
      <c r="I44" s="33"/>
      <c r="J44" s="33"/>
      <c r="K44" s="33">
        <f>SUM(H44:J44)</f>
        <v>2</v>
      </c>
      <c r="L44" s="33">
        <f>1*H44+2*I44</f>
        <v>2</v>
      </c>
      <c r="M44" s="33" t="s">
        <v>46</v>
      </c>
      <c r="N44" s="33" t="s">
        <v>514</v>
      </c>
      <c r="O44" s="33" t="s">
        <v>491</v>
      </c>
    </row>
    <row r="45" spans="1:15" x14ac:dyDescent="0.25">
      <c r="A45" s="33"/>
      <c r="B45" s="152"/>
      <c r="C45" s="34"/>
      <c r="D45" s="163" t="s">
        <v>518</v>
      </c>
      <c r="E45" s="96" t="s">
        <v>517</v>
      </c>
      <c r="F45" s="33">
        <v>5</v>
      </c>
      <c r="G45" s="33" t="s">
        <v>18</v>
      </c>
      <c r="H45" s="33">
        <v>2</v>
      </c>
      <c r="I45" s="33"/>
      <c r="J45" s="33"/>
      <c r="K45" s="33">
        <f>SUM(H45:J45)</f>
        <v>2</v>
      </c>
      <c r="L45" s="33">
        <f>1*H45+2*I45+1*J45</f>
        <v>2</v>
      </c>
      <c r="M45" s="33" t="s">
        <v>52</v>
      </c>
      <c r="N45" s="33" t="s">
        <v>443</v>
      </c>
      <c r="O45" s="13" t="s">
        <v>447</v>
      </c>
    </row>
    <row r="46" spans="1:15" x14ac:dyDescent="0.25">
      <c r="A46" s="33"/>
      <c r="B46" s="152"/>
      <c r="C46" s="34"/>
      <c r="D46" s="151" t="s">
        <v>133</v>
      </c>
      <c r="E46" s="96" t="s">
        <v>492</v>
      </c>
      <c r="F46" s="33">
        <v>3</v>
      </c>
      <c r="G46" s="33" t="s">
        <v>24</v>
      </c>
      <c r="H46" s="33">
        <v>2</v>
      </c>
      <c r="I46" s="33"/>
      <c r="J46" s="33">
        <v>1</v>
      </c>
      <c r="K46" s="33">
        <f t="shared" si="1"/>
        <v>3</v>
      </c>
      <c r="L46" s="33">
        <f t="shared" ref="L46:L51" si="2">1*H46+2*I46+1*J46</f>
        <v>3</v>
      </c>
      <c r="M46" s="33" t="s">
        <v>19</v>
      </c>
      <c r="N46" s="33" t="s">
        <v>460</v>
      </c>
      <c r="O46" s="33" t="s">
        <v>491</v>
      </c>
    </row>
    <row r="47" spans="1:15" x14ac:dyDescent="0.25">
      <c r="A47" s="33"/>
      <c r="B47" s="152"/>
      <c r="C47" s="34"/>
      <c r="D47" s="151" t="s">
        <v>133</v>
      </c>
      <c r="E47" s="97" t="s">
        <v>606</v>
      </c>
      <c r="F47" s="33">
        <v>5</v>
      </c>
      <c r="G47" s="33" t="s">
        <v>29</v>
      </c>
      <c r="H47" s="33">
        <v>2</v>
      </c>
      <c r="I47" s="33"/>
      <c r="J47" s="33"/>
      <c r="K47" s="33">
        <f>SUM(H47:J47)</f>
        <v>2</v>
      </c>
      <c r="L47" s="33">
        <f>1*H47+2*I47</f>
        <v>2</v>
      </c>
      <c r="M47" s="33" t="s">
        <v>19</v>
      </c>
      <c r="N47" s="33" t="s">
        <v>460</v>
      </c>
      <c r="O47" s="33" t="s">
        <v>491</v>
      </c>
    </row>
    <row r="48" spans="1:15" x14ac:dyDescent="0.25">
      <c r="A48" s="33"/>
      <c r="B48" s="152"/>
      <c r="C48" s="34"/>
      <c r="D48" s="163" t="s">
        <v>530</v>
      </c>
      <c r="E48" s="96" t="s">
        <v>427</v>
      </c>
      <c r="F48" s="33">
        <v>5</v>
      </c>
      <c r="G48" s="33" t="s">
        <v>18</v>
      </c>
      <c r="H48" s="33">
        <v>2</v>
      </c>
      <c r="I48" s="33"/>
      <c r="J48" s="33"/>
      <c r="K48" s="33">
        <f t="shared" si="1"/>
        <v>2</v>
      </c>
      <c r="L48" s="33">
        <f t="shared" si="2"/>
        <v>2</v>
      </c>
      <c r="M48" s="13" t="s">
        <v>359</v>
      </c>
      <c r="N48" s="33" t="s">
        <v>446</v>
      </c>
      <c r="O48" s="13" t="s">
        <v>447</v>
      </c>
    </row>
    <row r="49" spans="1:15" x14ac:dyDescent="0.25">
      <c r="A49" s="33"/>
      <c r="B49" s="152"/>
      <c r="C49" s="34"/>
      <c r="D49" s="163" t="s">
        <v>533</v>
      </c>
      <c r="E49" s="96" t="s">
        <v>532</v>
      </c>
      <c r="F49" s="33">
        <v>5</v>
      </c>
      <c r="G49" s="33" t="s">
        <v>395</v>
      </c>
      <c r="H49" s="33"/>
      <c r="I49" s="33">
        <v>1</v>
      </c>
      <c r="J49" s="33"/>
      <c r="K49" s="33">
        <f t="shared" si="1"/>
        <v>1</v>
      </c>
      <c r="L49" s="33">
        <f t="shared" si="2"/>
        <v>2</v>
      </c>
      <c r="M49" s="33" t="s">
        <v>361</v>
      </c>
      <c r="N49" s="33" t="s">
        <v>443</v>
      </c>
      <c r="O49" s="13" t="s">
        <v>531</v>
      </c>
    </row>
    <row r="50" spans="1:15" x14ac:dyDescent="0.25">
      <c r="A50" s="33"/>
      <c r="B50" s="152"/>
      <c r="C50" s="34"/>
      <c r="D50" s="163" t="s">
        <v>533</v>
      </c>
      <c r="E50" s="96" t="s">
        <v>532</v>
      </c>
      <c r="F50" s="33">
        <v>5</v>
      </c>
      <c r="G50" s="33" t="s">
        <v>396</v>
      </c>
      <c r="H50" s="33"/>
      <c r="I50" s="33">
        <v>1</v>
      </c>
      <c r="J50" s="33"/>
      <c r="K50" s="33">
        <f t="shared" si="1"/>
        <v>1</v>
      </c>
      <c r="L50" s="33">
        <f t="shared" si="2"/>
        <v>2</v>
      </c>
      <c r="M50" s="33" t="s">
        <v>361</v>
      </c>
      <c r="N50" s="33" t="s">
        <v>446</v>
      </c>
      <c r="O50" s="13" t="s">
        <v>531</v>
      </c>
    </row>
    <row r="51" spans="1:15" x14ac:dyDescent="0.25">
      <c r="A51" s="33"/>
      <c r="B51" s="152"/>
      <c r="C51" s="34"/>
      <c r="D51" s="162" t="s">
        <v>643</v>
      </c>
      <c r="E51" s="34"/>
      <c r="F51" s="33"/>
      <c r="G51" s="33"/>
      <c r="H51" s="33">
        <f>SUM(H43:H50)</f>
        <v>12</v>
      </c>
      <c r="I51" s="33">
        <f>SUM(I45:I50)</f>
        <v>2</v>
      </c>
      <c r="J51" s="33">
        <f>SUM(J43:J50)</f>
        <v>2</v>
      </c>
      <c r="K51" s="33">
        <f t="shared" si="1"/>
        <v>16</v>
      </c>
      <c r="L51" s="33">
        <f t="shared" si="2"/>
        <v>18</v>
      </c>
      <c r="M51" s="33"/>
      <c r="N51" s="33"/>
      <c r="O51" s="13"/>
    </row>
    <row r="52" spans="1:15" x14ac:dyDescent="0.25">
      <c r="A52" s="33">
        <v>7</v>
      </c>
      <c r="B52" s="152" t="s">
        <v>277</v>
      </c>
      <c r="C52" s="34" t="s">
        <v>278</v>
      </c>
      <c r="D52" s="33" t="s">
        <v>520</v>
      </c>
      <c r="E52" s="97" t="s">
        <v>519</v>
      </c>
      <c r="F52" s="33">
        <v>5</v>
      </c>
      <c r="G52" s="33" t="s">
        <v>29</v>
      </c>
      <c r="H52" s="33">
        <v>2</v>
      </c>
      <c r="I52" s="33"/>
      <c r="J52" s="33"/>
      <c r="K52" s="33">
        <f t="shared" si="1"/>
        <v>2</v>
      </c>
      <c r="L52" s="33">
        <f t="shared" ref="L52:L57" si="3">1*H52+2*I52</f>
        <v>2</v>
      </c>
      <c r="M52" s="33" t="s">
        <v>46</v>
      </c>
      <c r="N52" s="33" t="s">
        <v>443</v>
      </c>
      <c r="O52" s="13" t="s">
        <v>450</v>
      </c>
    </row>
    <row r="53" spans="1:15" x14ac:dyDescent="0.25">
      <c r="A53" s="33"/>
      <c r="B53" s="152"/>
      <c r="C53" s="34"/>
      <c r="D53" s="151" t="s">
        <v>94</v>
      </c>
      <c r="E53" s="96" t="s">
        <v>540</v>
      </c>
      <c r="F53" s="33">
        <v>1</v>
      </c>
      <c r="G53" s="33" t="s">
        <v>35</v>
      </c>
      <c r="H53" s="33">
        <v>2</v>
      </c>
      <c r="I53" s="33"/>
      <c r="J53" s="33"/>
      <c r="K53" s="33">
        <f t="shared" si="1"/>
        <v>2</v>
      </c>
      <c r="L53" s="33">
        <f t="shared" si="3"/>
        <v>2</v>
      </c>
      <c r="M53" s="33" t="s">
        <v>46</v>
      </c>
      <c r="N53" s="33" t="s">
        <v>446</v>
      </c>
      <c r="O53" s="13" t="s">
        <v>450</v>
      </c>
    </row>
    <row r="54" spans="1:15" x14ac:dyDescent="0.25">
      <c r="A54" s="33"/>
      <c r="B54" s="152"/>
      <c r="C54" s="164"/>
      <c r="D54" s="163" t="s">
        <v>146</v>
      </c>
      <c r="E54" s="96" t="s">
        <v>496</v>
      </c>
      <c r="F54" s="33">
        <v>3</v>
      </c>
      <c r="G54" s="33" t="s">
        <v>18</v>
      </c>
      <c r="H54" s="33">
        <v>2</v>
      </c>
      <c r="I54" s="33"/>
      <c r="J54" s="33"/>
      <c r="K54" s="33">
        <f t="shared" si="1"/>
        <v>2</v>
      </c>
      <c r="L54" s="33">
        <f t="shared" si="3"/>
        <v>2</v>
      </c>
      <c r="M54" s="33" t="s">
        <v>52</v>
      </c>
      <c r="N54" s="33" t="s">
        <v>443</v>
      </c>
      <c r="O54" s="13" t="s">
        <v>450</v>
      </c>
    </row>
    <row r="55" spans="1:15" x14ac:dyDescent="0.25">
      <c r="A55" s="33"/>
      <c r="B55" s="152"/>
      <c r="C55" s="164"/>
      <c r="D55" s="33" t="s">
        <v>520</v>
      </c>
      <c r="E55" s="97" t="s">
        <v>519</v>
      </c>
      <c r="F55" s="33">
        <v>5</v>
      </c>
      <c r="G55" s="33" t="s">
        <v>24</v>
      </c>
      <c r="H55" s="33">
        <v>2</v>
      </c>
      <c r="I55" s="33"/>
      <c r="J55" s="33"/>
      <c r="K55" s="33">
        <f t="shared" si="1"/>
        <v>2</v>
      </c>
      <c r="L55" s="33">
        <f t="shared" si="3"/>
        <v>2</v>
      </c>
      <c r="M55" s="33" t="s">
        <v>52</v>
      </c>
      <c r="N55" s="33" t="s">
        <v>449</v>
      </c>
      <c r="O55" s="13" t="s">
        <v>450</v>
      </c>
    </row>
    <row r="56" spans="1:15" x14ac:dyDescent="0.25">
      <c r="A56" s="33"/>
      <c r="B56" s="152"/>
      <c r="C56" s="164"/>
      <c r="D56" s="151" t="s">
        <v>111</v>
      </c>
      <c r="E56" s="97" t="s">
        <v>589</v>
      </c>
      <c r="F56" s="33">
        <v>1</v>
      </c>
      <c r="G56" s="33" t="s">
        <v>24</v>
      </c>
      <c r="H56" s="33">
        <v>2</v>
      </c>
      <c r="I56" s="13"/>
      <c r="J56" s="33"/>
      <c r="K56" s="33">
        <f t="shared" si="1"/>
        <v>2</v>
      </c>
      <c r="L56" s="33">
        <f t="shared" si="3"/>
        <v>2</v>
      </c>
      <c r="M56" s="33" t="s">
        <v>361</v>
      </c>
      <c r="N56" s="33" t="s">
        <v>443</v>
      </c>
      <c r="O56" s="13" t="s">
        <v>450</v>
      </c>
    </row>
    <row r="57" spans="1:15" x14ac:dyDescent="0.25">
      <c r="A57" s="33"/>
      <c r="B57" s="152"/>
      <c r="C57" s="34"/>
      <c r="D57" s="162" t="s">
        <v>643</v>
      </c>
      <c r="E57" s="97"/>
      <c r="F57" s="33"/>
      <c r="G57" s="33"/>
      <c r="H57" s="33">
        <f>SUM(H52:H56)</f>
        <v>10</v>
      </c>
      <c r="I57" s="33"/>
      <c r="J57" s="33"/>
      <c r="K57" s="33">
        <f>SUM(K52:K56)</f>
        <v>10</v>
      </c>
      <c r="L57" s="33">
        <f t="shared" si="3"/>
        <v>10</v>
      </c>
      <c r="M57" s="33"/>
      <c r="N57" s="33"/>
      <c r="O57" s="13"/>
    </row>
    <row r="58" spans="1:15" x14ac:dyDescent="0.25">
      <c r="A58" s="33">
        <v>8</v>
      </c>
      <c r="B58" s="152" t="s">
        <v>279</v>
      </c>
      <c r="C58" s="34" t="s">
        <v>280</v>
      </c>
      <c r="D58" s="151" t="s">
        <v>651</v>
      </c>
      <c r="E58" s="34"/>
      <c r="F58" s="33"/>
      <c r="G58" s="33"/>
      <c r="H58" s="33"/>
      <c r="I58" s="33"/>
      <c r="J58" s="33"/>
      <c r="K58" s="33"/>
      <c r="L58" s="33"/>
      <c r="M58" s="33"/>
      <c r="N58" s="33"/>
      <c r="O58" s="13"/>
    </row>
    <row r="59" spans="1:15" x14ac:dyDescent="0.25">
      <c r="A59" s="33"/>
      <c r="B59" s="152"/>
      <c r="C59" s="34"/>
      <c r="D59" s="33"/>
      <c r="E59" s="34"/>
      <c r="F59" s="33"/>
      <c r="G59" s="33"/>
      <c r="H59" s="33"/>
      <c r="I59" s="33"/>
      <c r="J59" s="33"/>
      <c r="K59" s="33"/>
      <c r="L59" s="33"/>
      <c r="M59" s="33"/>
      <c r="N59" s="33"/>
      <c r="O59" s="13"/>
    </row>
    <row r="60" spans="1:15" x14ac:dyDescent="0.25">
      <c r="A60" s="33">
        <v>9</v>
      </c>
      <c r="B60" s="152" t="s">
        <v>281</v>
      </c>
      <c r="C60" s="34" t="s">
        <v>282</v>
      </c>
      <c r="D60" s="151" t="s">
        <v>651</v>
      </c>
      <c r="E60" s="34"/>
      <c r="F60" s="33"/>
      <c r="G60" s="33"/>
      <c r="H60" s="33"/>
      <c r="I60" s="33"/>
      <c r="J60" s="33"/>
      <c r="K60" s="33"/>
      <c r="L60" s="33"/>
      <c r="M60" s="33"/>
      <c r="N60" s="33"/>
      <c r="O60" s="13"/>
    </row>
    <row r="61" spans="1:15" x14ac:dyDescent="0.25">
      <c r="A61" s="33"/>
      <c r="B61" s="152"/>
      <c r="C61" s="34"/>
      <c r="D61" s="33"/>
      <c r="E61" s="34"/>
      <c r="F61" s="33"/>
      <c r="G61" s="33"/>
      <c r="H61" s="33"/>
      <c r="I61" s="33"/>
      <c r="J61" s="33"/>
      <c r="K61" s="33"/>
      <c r="L61" s="33"/>
      <c r="M61" s="33"/>
      <c r="N61" s="33"/>
      <c r="O61" s="13"/>
    </row>
    <row r="62" spans="1:15" x14ac:dyDescent="0.25">
      <c r="A62" s="33">
        <v>10</v>
      </c>
      <c r="B62" s="172" t="s">
        <v>283</v>
      </c>
      <c r="C62" s="34" t="s">
        <v>284</v>
      </c>
      <c r="D62" s="151" t="s">
        <v>215</v>
      </c>
      <c r="E62" s="97" t="s">
        <v>607</v>
      </c>
      <c r="F62" s="33">
        <v>5</v>
      </c>
      <c r="G62" s="33" t="s">
        <v>416</v>
      </c>
      <c r="H62" s="33"/>
      <c r="I62" s="33">
        <v>2</v>
      </c>
      <c r="J62" s="33"/>
      <c r="K62" s="33">
        <f t="shared" ref="K62:K75" si="4">SUM(H62:J62)</f>
        <v>2</v>
      </c>
      <c r="L62" s="33">
        <f t="shared" ref="L62:L75" si="5">1*H62+2*I62</f>
        <v>4</v>
      </c>
      <c r="M62" s="33" t="s">
        <v>52</v>
      </c>
      <c r="N62" s="13" t="s">
        <v>453</v>
      </c>
      <c r="O62" s="13" t="s">
        <v>590</v>
      </c>
    </row>
    <row r="63" spans="1:15" x14ac:dyDescent="0.25">
      <c r="A63" s="33"/>
      <c r="B63" s="172"/>
      <c r="C63" s="34"/>
      <c r="D63" s="151" t="s">
        <v>215</v>
      </c>
      <c r="E63" s="97" t="s">
        <v>607</v>
      </c>
      <c r="F63" s="33">
        <v>5</v>
      </c>
      <c r="G63" s="33" t="s">
        <v>418</v>
      </c>
      <c r="H63" s="33"/>
      <c r="I63" s="33">
        <v>2</v>
      </c>
      <c r="J63" s="33"/>
      <c r="K63" s="33">
        <f t="shared" si="4"/>
        <v>2</v>
      </c>
      <c r="L63" s="33">
        <f t="shared" si="5"/>
        <v>4</v>
      </c>
      <c r="M63" s="33" t="s">
        <v>52</v>
      </c>
      <c r="N63" s="13" t="s">
        <v>472</v>
      </c>
      <c r="O63" s="13" t="s">
        <v>590</v>
      </c>
    </row>
    <row r="64" spans="1:15" x14ac:dyDescent="0.25">
      <c r="A64" s="33"/>
      <c r="B64" s="172"/>
      <c r="C64" s="34"/>
      <c r="D64" s="151" t="s">
        <v>215</v>
      </c>
      <c r="E64" s="97" t="s">
        <v>607</v>
      </c>
      <c r="F64" s="33">
        <v>5</v>
      </c>
      <c r="G64" s="33" t="s">
        <v>421</v>
      </c>
      <c r="H64" s="33"/>
      <c r="I64" s="33">
        <v>2</v>
      </c>
      <c r="J64" s="33"/>
      <c r="K64" s="33">
        <f t="shared" si="4"/>
        <v>2</v>
      </c>
      <c r="L64" s="33">
        <f t="shared" si="5"/>
        <v>4</v>
      </c>
      <c r="M64" s="33" t="s">
        <v>52</v>
      </c>
      <c r="N64" s="13" t="s">
        <v>464</v>
      </c>
      <c r="O64" s="13" t="s">
        <v>590</v>
      </c>
    </row>
    <row r="65" spans="1:15" x14ac:dyDescent="0.25">
      <c r="A65" s="33"/>
      <c r="B65" s="152"/>
      <c r="C65" s="34"/>
      <c r="D65" s="151" t="s">
        <v>215</v>
      </c>
      <c r="E65" s="97" t="s">
        <v>607</v>
      </c>
      <c r="F65" s="33">
        <v>5</v>
      </c>
      <c r="G65" s="33" t="s">
        <v>420</v>
      </c>
      <c r="H65" s="33"/>
      <c r="I65" s="33">
        <v>2</v>
      </c>
      <c r="J65" s="33"/>
      <c r="K65" s="33">
        <f t="shared" si="4"/>
        <v>2</v>
      </c>
      <c r="L65" s="33">
        <f t="shared" si="5"/>
        <v>4</v>
      </c>
      <c r="M65" s="13" t="s">
        <v>19</v>
      </c>
      <c r="N65" s="13" t="s">
        <v>453</v>
      </c>
      <c r="O65" s="13" t="s">
        <v>590</v>
      </c>
    </row>
    <row r="66" spans="1:15" x14ac:dyDescent="0.25">
      <c r="A66" s="33"/>
      <c r="B66" s="152"/>
      <c r="C66" s="34"/>
      <c r="D66" s="151" t="s">
        <v>215</v>
      </c>
      <c r="E66" s="97" t="s">
        <v>607</v>
      </c>
      <c r="F66" s="33">
        <v>5</v>
      </c>
      <c r="G66" s="33" t="s">
        <v>417</v>
      </c>
      <c r="H66" s="33"/>
      <c r="I66" s="33">
        <v>2</v>
      </c>
      <c r="J66" s="33"/>
      <c r="K66" s="33">
        <f t="shared" si="4"/>
        <v>2</v>
      </c>
      <c r="L66" s="33">
        <f t="shared" si="5"/>
        <v>4</v>
      </c>
      <c r="M66" s="13" t="s">
        <v>19</v>
      </c>
      <c r="N66" s="13" t="s">
        <v>464</v>
      </c>
      <c r="O66" s="13" t="s">
        <v>590</v>
      </c>
    </row>
    <row r="67" spans="1:15" x14ac:dyDescent="0.25">
      <c r="A67" s="33"/>
      <c r="B67" s="152"/>
      <c r="C67" s="164"/>
      <c r="D67" s="151" t="s">
        <v>215</v>
      </c>
      <c r="E67" s="97" t="s">
        <v>607</v>
      </c>
      <c r="F67" s="33">
        <v>5</v>
      </c>
      <c r="G67" s="33" t="s">
        <v>419</v>
      </c>
      <c r="H67" s="33"/>
      <c r="I67" s="33">
        <v>2</v>
      </c>
      <c r="J67" s="33"/>
      <c r="K67" s="33">
        <f t="shared" si="4"/>
        <v>2</v>
      </c>
      <c r="L67" s="33">
        <f t="shared" si="5"/>
        <v>4</v>
      </c>
      <c r="M67" s="33" t="s">
        <v>361</v>
      </c>
      <c r="N67" s="33" t="s">
        <v>489</v>
      </c>
      <c r="O67" s="13" t="s">
        <v>590</v>
      </c>
    </row>
    <row r="68" spans="1:15" x14ac:dyDescent="0.25">
      <c r="A68" s="33"/>
      <c r="B68" s="152"/>
      <c r="C68" s="34"/>
      <c r="D68" s="162" t="s">
        <v>643</v>
      </c>
      <c r="E68" s="34"/>
      <c r="F68" s="33"/>
      <c r="G68" s="33"/>
      <c r="H68" s="33"/>
      <c r="I68" s="33">
        <f>SUM(I62:I67)</f>
        <v>12</v>
      </c>
      <c r="J68" s="33"/>
      <c r="K68" s="33">
        <f t="shared" si="4"/>
        <v>12</v>
      </c>
      <c r="L68" s="33">
        <f t="shared" si="5"/>
        <v>24</v>
      </c>
      <c r="M68" s="33"/>
      <c r="N68" s="33"/>
      <c r="O68" s="13"/>
    </row>
    <row r="69" spans="1:15" x14ac:dyDescent="0.25">
      <c r="A69" s="33">
        <v>11</v>
      </c>
      <c r="B69" s="152" t="s">
        <v>285</v>
      </c>
      <c r="C69" s="34" t="s">
        <v>286</v>
      </c>
      <c r="D69" s="151" t="s">
        <v>142</v>
      </c>
      <c r="E69" s="96" t="s">
        <v>559</v>
      </c>
      <c r="F69" s="33">
        <v>3</v>
      </c>
      <c r="G69" s="33" t="s">
        <v>414</v>
      </c>
      <c r="H69" s="33"/>
      <c r="I69" s="33">
        <v>2</v>
      </c>
      <c r="J69" s="33"/>
      <c r="K69" s="33">
        <f t="shared" si="4"/>
        <v>2</v>
      </c>
      <c r="L69" s="33">
        <f t="shared" si="5"/>
        <v>4</v>
      </c>
      <c r="M69" s="33" t="s">
        <v>52</v>
      </c>
      <c r="N69" s="33" t="s">
        <v>558</v>
      </c>
      <c r="O69" s="13" t="s">
        <v>499</v>
      </c>
    </row>
    <row r="70" spans="1:15" x14ac:dyDescent="0.25">
      <c r="A70" s="33"/>
      <c r="B70" s="152"/>
      <c r="C70" s="164"/>
      <c r="D70" s="151" t="s">
        <v>142</v>
      </c>
      <c r="E70" s="96" t="s">
        <v>500</v>
      </c>
      <c r="F70" s="33">
        <v>3</v>
      </c>
      <c r="G70" s="33" t="s">
        <v>396</v>
      </c>
      <c r="H70" s="33"/>
      <c r="I70" s="33">
        <v>2</v>
      </c>
      <c r="J70" s="33"/>
      <c r="K70" s="33">
        <f t="shared" si="4"/>
        <v>2</v>
      </c>
      <c r="L70" s="33">
        <f t="shared" si="5"/>
        <v>4</v>
      </c>
      <c r="M70" s="33" t="s">
        <v>52</v>
      </c>
      <c r="N70" s="33" t="s">
        <v>489</v>
      </c>
      <c r="O70" s="13" t="s">
        <v>499</v>
      </c>
    </row>
    <row r="71" spans="1:15" x14ac:dyDescent="0.25">
      <c r="A71" s="33"/>
      <c r="B71" s="152"/>
      <c r="C71" s="164"/>
      <c r="D71" s="151" t="s">
        <v>142</v>
      </c>
      <c r="E71" s="96" t="s">
        <v>500</v>
      </c>
      <c r="F71" s="33">
        <v>3</v>
      </c>
      <c r="G71" s="33" t="s">
        <v>395</v>
      </c>
      <c r="H71" s="33"/>
      <c r="I71" s="33">
        <v>2</v>
      </c>
      <c r="J71" s="33"/>
      <c r="K71" s="33">
        <f t="shared" si="4"/>
        <v>2</v>
      </c>
      <c r="L71" s="33">
        <f t="shared" si="5"/>
        <v>4</v>
      </c>
      <c r="M71" s="13" t="s">
        <v>19</v>
      </c>
      <c r="N71" s="13" t="s">
        <v>472</v>
      </c>
      <c r="O71" s="13" t="s">
        <v>499</v>
      </c>
    </row>
    <row r="72" spans="1:15" x14ac:dyDescent="0.25">
      <c r="A72" s="33"/>
      <c r="B72" s="152"/>
      <c r="C72" s="34"/>
      <c r="D72" s="151" t="s">
        <v>142</v>
      </c>
      <c r="E72" s="96" t="s">
        <v>559</v>
      </c>
      <c r="F72" s="33">
        <v>3</v>
      </c>
      <c r="G72" s="33" t="s">
        <v>415</v>
      </c>
      <c r="H72" s="33"/>
      <c r="I72" s="33">
        <v>2</v>
      </c>
      <c r="J72" s="33"/>
      <c r="K72" s="33">
        <f t="shared" si="4"/>
        <v>2</v>
      </c>
      <c r="L72" s="33">
        <f t="shared" si="5"/>
        <v>4</v>
      </c>
      <c r="M72" s="13" t="s">
        <v>19</v>
      </c>
      <c r="N72" s="13" t="s">
        <v>464</v>
      </c>
      <c r="O72" s="13" t="s">
        <v>499</v>
      </c>
    </row>
    <row r="73" spans="1:15" x14ac:dyDescent="0.25">
      <c r="A73" s="33"/>
      <c r="B73" s="152"/>
      <c r="C73" s="34"/>
      <c r="D73" s="151" t="s">
        <v>139</v>
      </c>
      <c r="E73" s="96" t="s">
        <v>564</v>
      </c>
      <c r="F73" s="33">
        <v>3</v>
      </c>
      <c r="G73" s="33" t="s">
        <v>35</v>
      </c>
      <c r="H73" s="33">
        <v>2</v>
      </c>
      <c r="I73" s="33"/>
      <c r="J73" s="33"/>
      <c r="K73" s="33">
        <f t="shared" si="4"/>
        <v>2</v>
      </c>
      <c r="L73" s="33">
        <f t="shared" si="5"/>
        <v>2</v>
      </c>
      <c r="M73" s="13" t="s">
        <v>359</v>
      </c>
      <c r="N73" s="33" t="s">
        <v>443</v>
      </c>
      <c r="O73" s="13" t="s">
        <v>447</v>
      </c>
    </row>
    <row r="74" spans="1:15" x14ac:dyDescent="0.25">
      <c r="A74" s="33"/>
      <c r="B74" s="152"/>
      <c r="C74" s="34"/>
      <c r="D74" s="151" t="s">
        <v>139</v>
      </c>
      <c r="E74" s="96" t="s">
        <v>504</v>
      </c>
      <c r="F74" s="33">
        <v>3</v>
      </c>
      <c r="G74" s="33" t="s">
        <v>18</v>
      </c>
      <c r="H74" s="33">
        <v>2</v>
      </c>
      <c r="I74" s="33"/>
      <c r="J74" s="33"/>
      <c r="K74" s="33">
        <f t="shared" si="4"/>
        <v>2</v>
      </c>
      <c r="L74" s="33">
        <f t="shared" si="5"/>
        <v>2</v>
      </c>
      <c r="M74" s="13" t="s">
        <v>359</v>
      </c>
      <c r="N74" s="33" t="s">
        <v>449</v>
      </c>
      <c r="O74" s="13" t="s">
        <v>461</v>
      </c>
    </row>
    <row r="75" spans="1:15" x14ac:dyDescent="0.25">
      <c r="A75" s="33"/>
      <c r="B75" s="152"/>
      <c r="C75" s="34"/>
      <c r="D75" s="162" t="s">
        <v>643</v>
      </c>
      <c r="E75" s="13"/>
      <c r="F75" s="33"/>
      <c r="G75" s="33"/>
      <c r="H75" s="33">
        <f>SUM(H69:H74)</f>
        <v>4</v>
      </c>
      <c r="I75" s="33">
        <f>SUM(I69:I74)</f>
        <v>8</v>
      </c>
      <c r="J75" s="33"/>
      <c r="K75" s="33">
        <f t="shared" si="4"/>
        <v>12</v>
      </c>
      <c r="L75" s="33">
        <f t="shared" si="5"/>
        <v>20</v>
      </c>
      <c r="M75" s="33"/>
      <c r="N75" s="33"/>
      <c r="O75" s="13"/>
    </row>
    <row r="76" spans="1:15" x14ac:dyDescent="0.25">
      <c r="A76" s="33">
        <v>12</v>
      </c>
      <c r="B76" s="152" t="s">
        <v>287</v>
      </c>
      <c r="C76" s="34" t="s">
        <v>288</v>
      </c>
      <c r="D76" s="151" t="s">
        <v>651</v>
      </c>
      <c r="E76" s="34"/>
      <c r="F76" s="33"/>
      <c r="G76" s="33"/>
      <c r="H76" s="33"/>
      <c r="I76" s="33"/>
      <c r="J76" s="33"/>
      <c r="K76" s="33"/>
      <c r="L76" s="33"/>
      <c r="M76" s="33"/>
      <c r="N76" s="33"/>
      <c r="O76" s="13"/>
    </row>
    <row r="77" spans="1:15" x14ac:dyDescent="0.25">
      <c r="A77" s="33"/>
      <c r="B77" s="152"/>
      <c r="C77" s="34"/>
      <c r="D77" s="151"/>
      <c r="E77" s="34"/>
      <c r="F77" s="33"/>
      <c r="G77" s="33"/>
      <c r="H77" s="33"/>
      <c r="I77" s="33"/>
      <c r="J77" s="33"/>
      <c r="K77" s="33"/>
      <c r="L77" s="33"/>
      <c r="M77" s="33"/>
      <c r="N77" s="33"/>
      <c r="O77" s="13"/>
    </row>
    <row r="78" spans="1:15" x14ac:dyDescent="0.25">
      <c r="A78" s="33">
        <v>13</v>
      </c>
      <c r="B78" s="152" t="s">
        <v>289</v>
      </c>
      <c r="C78" s="34" t="s">
        <v>290</v>
      </c>
      <c r="D78" s="151" t="s">
        <v>651</v>
      </c>
      <c r="E78" s="34"/>
      <c r="F78" s="33"/>
      <c r="G78" s="33"/>
      <c r="H78" s="33"/>
      <c r="I78" s="33"/>
      <c r="J78" s="33"/>
      <c r="K78" s="33"/>
      <c r="L78" s="33"/>
      <c r="M78" s="33"/>
      <c r="N78" s="33"/>
      <c r="O78" s="13"/>
    </row>
    <row r="79" spans="1:15" x14ac:dyDescent="0.25">
      <c r="A79" s="33"/>
      <c r="B79" s="152"/>
      <c r="C79" s="34"/>
      <c r="D79" s="33"/>
      <c r="E79" s="34"/>
      <c r="F79" s="33"/>
      <c r="G79" s="33"/>
      <c r="H79" s="33"/>
      <c r="I79" s="33"/>
      <c r="J79" s="33"/>
      <c r="K79" s="33"/>
      <c r="L79" s="33"/>
      <c r="M79" s="33"/>
      <c r="N79" s="33"/>
      <c r="O79" s="13"/>
    </row>
    <row r="80" spans="1:15" x14ac:dyDescent="0.25">
      <c r="A80" s="33">
        <v>14</v>
      </c>
      <c r="B80" s="152" t="s">
        <v>291</v>
      </c>
      <c r="C80" s="34" t="s">
        <v>292</v>
      </c>
      <c r="D80" s="151" t="s">
        <v>133</v>
      </c>
      <c r="E80" s="96" t="s">
        <v>492</v>
      </c>
      <c r="F80" s="33">
        <v>3</v>
      </c>
      <c r="G80" s="33" t="s">
        <v>18</v>
      </c>
      <c r="H80" s="33">
        <v>2</v>
      </c>
      <c r="I80" s="33"/>
      <c r="J80" s="33">
        <v>1</v>
      </c>
      <c r="K80" s="33">
        <f t="shared" ref="K80:K100" si="6">SUM(H80:J80)</f>
        <v>3</v>
      </c>
      <c r="L80" s="33">
        <f>1*H80+2*I80+1*J80</f>
        <v>3</v>
      </c>
      <c r="M80" s="33" t="s">
        <v>46</v>
      </c>
      <c r="N80" s="33" t="s">
        <v>443</v>
      </c>
      <c r="O80" s="33" t="s">
        <v>491</v>
      </c>
    </row>
    <row r="81" spans="1:15" x14ac:dyDescent="0.25">
      <c r="A81" s="33"/>
      <c r="B81" s="152"/>
      <c r="C81" s="34"/>
      <c r="D81" s="151" t="s">
        <v>133</v>
      </c>
      <c r="E81" s="97" t="s">
        <v>606</v>
      </c>
      <c r="F81" s="33">
        <v>5</v>
      </c>
      <c r="G81" s="33" t="s">
        <v>24</v>
      </c>
      <c r="H81" s="33">
        <v>2</v>
      </c>
      <c r="I81" s="33"/>
      <c r="J81" s="33"/>
      <c r="K81" s="33">
        <f>SUM(H81:J81)</f>
        <v>2</v>
      </c>
      <c r="L81" s="33">
        <f>1*H81+2*I81</f>
        <v>2</v>
      </c>
      <c r="M81" s="33" t="s">
        <v>46</v>
      </c>
      <c r="N81" s="33" t="s">
        <v>443</v>
      </c>
      <c r="O81" s="33" t="s">
        <v>491</v>
      </c>
    </row>
    <row r="82" spans="1:15" x14ac:dyDescent="0.25">
      <c r="A82" s="33"/>
      <c r="B82" s="152"/>
      <c r="C82" s="164"/>
      <c r="D82" s="151" t="s">
        <v>104</v>
      </c>
      <c r="E82" s="97" t="s">
        <v>549</v>
      </c>
      <c r="F82" s="33">
        <v>1</v>
      </c>
      <c r="G82" s="33" t="s">
        <v>414</v>
      </c>
      <c r="H82" s="33"/>
      <c r="I82" s="33">
        <v>2</v>
      </c>
      <c r="J82" s="33"/>
      <c r="K82" s="33">
        <f t="shared" si="6"/>
        <v>2</v>
      </c>
      <c r="L82" s="33">
        <f>1*H82+2*I82</f>
        <v>4</v>
      </c>
      <c r="M82" s="13" t="s">
        <v>19</v>
      </c>
      <c r="N82" s="13" t="s">
        <v>453</v>
      </c>
      <c r="O82" s="13" t="s">
        <v>465</v>
      </c>
    </row>
    <row r="83" spans="1:15" x14ac:dyDescent="0.25">
      <c r="A83" s="33"/>
      <c r="B83" s="152"/>
      <c r="C83" s="34"/>
      <c r="D83" s="151" t="s">
        <v>104</v>
      </c>
      <c r="E83" s="97" t="s">
        <v>549</v>
      </c>
      <c r="F83" s="33">
        <v>1</v>
      </c>
      <c r="G83" s="33" t="s">
        <v>415</v>
      </c>
      <c r="H83" s="33"/>
      <c r="I83" s="33">
        <v>2</v>
      </c>
      <c r="J83" s="33"/>
      <c r="K83" s="33">
        <f t="shared" si="6"/>
        <v>2</v>
      </c>
      <c r="L83" s="33">
        <f>1*H83+2*I83</f>
        <v>4</v>
      </c>
      <c r="M83" s="13" t="s">
        <v>19</v>
      </c>
      <c r="N83" s="13" t="s">
        <v>472</v>
      </c>
      <c r="O83" s="13" t="s">
        <v>465</v>
      </c>
    </row>
    <row r="84" spans="1:15" x14ac:dyDescent="0.25">
      <c r="A84" s="33"/>
      <c r="B84" s="152"/>
      <c r="C84" s="34"/>
      <c r="D84" s="151" t="s">
        <v>101</v>
      </c>
      <c r="E84" s="97" t="s">
        <v>466</v>
      </c>
      <c r="F84" s="33">
        <v>1</v>
      </c>
      <c r="G84" s="33" t="s">
        <v>396</v>
      </c>
      <c r="H84" s="33"/>
      <c r="I84" s="33">
        <v>2</v>
      </c>
      <c r="J84" s="33"/>
      <c r="K84" s="33">
        <f t="shared" si="6"/>
        <v>2</v>
      </c>
      <c r="L84" s="33">
        <f>1*H84+2*I84</f>
        <v>4</v>
      </c>
      <c r="M84" s="13" t="s">
        <v>19</v>
      </c>
      <c r="N84" s="13" t="s">
        <v>464</v>
      </c>
      <c r="O84" s="13" t="s">
        <v>465</v>
      </c>
    </row>
    <row r="85" spans="1:15" x14ac:dyDescent="0.25">
      <c r="A85" s="33"/>
      <c r="B85" s="152"/>
      <c r="C85" s="34"/>
      <c r="D85" s="151" t="s">
        <v>101</v>
      </c>
      <c r="E85" s="97" t="s">
        <v>466</v>
      </c>
      <c r="F85" s="33">
        <v>1</v>
      </c>
      <c r="G85" s="33" t="s">
        <v>395</v>
      </c>
      <c r="H85" s="33"/>
      <c r="I85" s="33">
        <v>2</v>
      </c>
      <c r="J85" s="33"/>
      <c r="K85" s="33">
        <f t="shared" si="6"/>
        <v>2</v>
      </c>
      <c r="L85" s="33">
        <f>1*H85+2*I85</f>
        <v>4</v>
      </c>
      <c r="M85" s="13" t="s">
        <v>359</v>
      </c>
      <c r="N85" s="13" t="s">
        <v>472</v>
      </c>
      <c r="O85" s="13" t="s">
        <v>465</v>
      </c>
    </row>
    <row r="86" spans="1:15" x14ac:dyDescent="0.25">
      <c r="A86" s="33"/>
      <c r="B86" s="152"/>
      <c r="C86" s="34"/>
      <c r="D86" s="162" t="s">
        <v>643</v>
      </c>
      <c r="E86" s="34"/>
      <c r="F86" s="33"/>
      <c r="G86" s="33"/>
      <c r="H86" s="33">
        <f>SUM(H80:H83)</f>
        <v>4</v>
      </c>
      <c r="I86" s="33">
        <f>SUM(I80:I85)</f>
        <v>8</v>
      </c>
      <c r="J86" s="33">
        <f>SUM(J80:J83)</f>
        <v>1</v>
      </c>
      <c r="K86" s="33">
        <f t="shared" si="6"/>
        <v>13</v>
      </c>
      <c r="L86" s="33">
        <f>1*H86+2*I86+1*J86</f>
        <v>21</v>
      </c>
      <c r="M86" s="33"/>
      <c r="N86" s="33"/>
      <c r="O86" s="13"/>
    </row>
    <row r="87" spans="1:15" x14ac:dyDescent="0.25">
      <c r="A87" s="33">
        <v>15</v>
      </c>
      <c r="B87" s="172" t="s">
        <v>293</v>
      </c>
      <c r="C87" s="34" t="s">
        <v>294</v>
      </c>
      <c r="D87" s="151" t="s">
        <v>213</v>
      </c>
      <c r="E87" s="97" t="s">
        <v>571</v>
      </c>
      <c r="F87" s="33">
        <v>5</v>
      </c>
      <c r="G87" s="33" t="s">
        <v>414</v>
      </c>
      <c r="H87" s="33"/>
      <c r="I87" s="33">
        <v>2</v>
      </c>
      <c r="J87" s="33"/>
      <c r="K87" s="33">
        <f t="shared" si="6"/>
        <v>2</v>
      </c>
      <c r="L87" s="33">
        <f>1*H87+2*I87</f>
        <v>4</v>
      </c>
      <c r="M87" s="33" t="s">
        <v>52</v>
      </c>
      <c r="N87" s="13" t="s">
        <v>453</v>
      </c>
      <c r="O87" s="13" t="s">
        <v>570</v>
      </c>
    </row>
    <row r="88" spans="1:15" x14ac:dyDescent="0.25">
      <c r="A88" s="33"/>
      <c r="B88" s="172"/>
      <c r="C88" s="34"/>
      <c r="D88" s="151" t="s">
        <v>585</v>
      </c>
      <c r="E88" s="97" t="s">
        <v>584</v>
      </c>
      <c r="F88" s="33">
        <v>1</v>
      </c>
      <c r="G88" s="33" t="s">
        <v>24</v>
      </c>
      <c r="H88" s="33">
        <v>2</v>
      </c>
      <c r="I88" s="33"/>
      <c r="J88" s="33"/>
      <c r="K88" s="33">
        <f t="shared" si="6"/>
        <v>2</v>
      </c>
      <c r="L88" s="33">
        <f>1*H88+2*I88</f>
        <v>2</v>
      </c>
      <c r="M88" s="33" t="s">
        <v>52</v>
      </c>
      <c r="N88" s="33" t="s">
        <v>460</v>
      </c>
      <c r="O88" s="13" t="s">
        <v>450</v>
      </c>
    </row>
    <row r="89" spans="1:15" x14ac:dyDescent="0.25">
      <c r="A89" s="33"/>
      <c r="B89" s="152"/>
      <c r="C89" s="164"/>
      <c r="D89" s="163" t="s">
        <v>201</v>
      </c>
      <c r="E89" s="96" t="s">
        <v>522</v>
      </c>
      <c r="F89" s="33">
        <v>5</v>
      </c>
      <c r="G89" s="33" t="s">
        <v>18</v>
      </c>
      <c r="H89" s="33">
        <v>2</v>
      </c>
      <c r="I89" s="33"/>
      <c r="J89" s="33"/>
      <c r="K89" s="33">
        <f t="shared" si="6"/>
        <v>2</v>
      </c>
      <c r="L89" s="33">
        <f t="shared" ref="L89:L100" si="7">1*H89+2*I89</f>
        <v>2</v>
      </c>
      <c r="M89" s="13" t="s">
        <v>19</v>
      </c>
      <c r="N89" s="33" t="s">
        <v>443</v>
      </c>
      <c r="O89" s="13" t="s">
        <v>450</v>
      </c>
    </row>
    <row r="90" spans="1:15" x14ac:dyDescent="0.25">
      <c r="A90" s="33"/>
      <c r="B90" s="152"/>
      <c r="C90" s="164"/>
      <c r="D90" s="151" t="s">
        <v>616</v>
      </c>
      <c r="E90" s="97" t="s">
        <v>615</v>
      </c>
      <c r="F90" s="33">
        <v>5</v>
      </c>
      <c r="G90" s="33" t="s">
        <v>614</v>
      </c>
      <c r="H90" s="33">
        <v>2</v>
      </c>
      <c r="I90" s="33"/>
      <c r="J90" s="33"/>
      <c r="K90" s="33">
        <f t="shared" si="6"/>
        <v>2</v>
      </c>
      <c r="L90" s="33">
        <f t="shared" si="7"/>
        <v>2</v>
      </c>
      <c r="M90" s="13" t="s">
        <v>359</v>
      </c>
      <c r="N90" s="33" t="s">
        <v>443</v>
      </c>
      <c r="O90" s="13" t="s">
        <v>450</v>
      </c>
    </row>
    <row r="91" spans="1:15" x14ac:dyDescent="0.25">
      <c r="A91" s="33"/>
      <c r="B91" s="152"/>
      <c r="C91" s="164"/>
      <c r="D91" s="151" t="s">
        <v>625</v>
      </c>
      <c r="E91" s="97" t="s">
        <v>624</v>
      </c>
      <c r="F91" s="33">
        <v>5</v>
      </c>
      <c r="G91" s="33" t="s">
        <v>623</v>
      </c>
      <c r="H91" s="33"/>
      <c r="I91" s="33">
        <v>2</v>
      </c>
      <c r="J91" s="33"/>
      <c r="K91" s="33">
        <f t="shared" si="6"/>
        <v>2</v>
      </c>
      <c r="L91" s="33">
        <f t="shared" si="7"/>
        <v>4</v>
      </c>
      <c r="M91" s="13" t="s">
        <v>359</v>
      </c>
      <c r="N91" s="33" t="s">
        <v>558</v>
      </c>
      <c r="O91" s="13" t="s">
        <v>512</v>
      </c>
    </row>
    <row r="92" spans="1:15" x14ac:dyDescent="0.25">
      <c r="A92" s="33"/>
      <c r="B92" s="152"/>
      <c r="C92" s="164"/>
      <c r="D92" s="151" t="s">
        <v>625</v>
      </c>
      <c r="E92" s="97" t="s">
        <v>624</v>
      </c>
      <c r="F92" s="33">
        <v>5</v>
      </c>
      <c r="G92" s="33" t="s">
        <v>631</v>
      </c>
      <c r="H92" s="33"/>
      <c r="I92" s="33">
        <v>2</v>
      </c>
      <c r="J92" s="33"/>
      <c r="K92" s="33">
        <f t="shared" si="6"/>
        <v>2</v>
      </c>
      <c r="L92" s="33">
        <f t="shared" si="7"/>
        <v>4</v>
      </c>
      <c r="M92" s="13" t="s">
        <v>359</v>
      </c>
      <c r="N92" s="33" t="s">
        <v>629</v>
      </c>
      <c r="O92" s="13" t="s">
        <v>512</v>
      </c>
    </row>
    <row r="93" spans="1:15" x14ac:dyDescent="0.25">
      <c r="A93" s="33"/>
      <c r="B93" s="152"/>
      <c r="C93" s="34"/>
      <c r="D93" s="162" t="s">
        <v>643</v>
      </c>
      <c r="E93" s="34"/>
      <c r="F93" s="33"/>
      <c r="G93" s="33"/>
      <c r="H93" s="33">
        <f>SUM(H88:H92)</f>
        <v>6</v>
      </c>
      <c r="I93" s="33">
        <f>SUM(I87:I92)</f>
        <v>6</v>
      </c>
      <c r="J93" s="33"/>
      <c r="K93" s="33">
        <f t="shared" si="6"/>
        <v>12</v>
      </c>
      <c r="L93" s="33">
        <f t="shared" si="7"/>
        <v>18</v>
      </c>
      <c r="M93" s="33"/>
      <c r="N93" s="33"/>
      <c r="O93" s="13"/>
    </row>
    <row r="94" spans="1:15" x14ac:dyDescent="0.25">
      <c r="A94" s="33">
        <v>16</v>
      </c>
      <c r="B94" s="152" t="s">
        <v>295</v>
      </c>
      <c r="C94" s="34" t="s">
        <v>296</v>
      </c>
      <c r="D94" s="163" t="s">
        <v>159</v>
      </c>
      <c r="E94" s="96" t="s">
        <v>560</v>
      </c>
      <c r="F94" s="33">
        <v>3</v>
      </c>
      <c r="G94" s="33" t="s">
        <v>414</v>
      </c>
      <c r="H94" s="33"/>
      <c r="I94" s="33">
        <v>2</v>
      </c>
      <c r="J94" s="33"/>
      <c r="K94" s="33">
        <f t="shared" si="6"/>
        <v>2</v>
      </c>
      <c r="L94" s="33">
        <f>1*H94+2*I94</f>
        <v>4</v>
      </c>
      <c r="M94" s="33" t="s">
        <v>52</v>
      </c>
      <c r="N94" s="33" t="s">
        <v>460</v>
      </c>
      <c r="O94" s="13" t="s">
        <v>531</v>
      </c>
    </row>
    <row r="95" spans="1:15" x14ac:dyDescent="0.25">
      <c r="A95" s="33"/>
      <c r="B95" s="152"/>
      <c r="C95" s="34"/>
      <c r="D95" s="163" t="s">
        <v>159</v>
      </c>
      <c r="E95" s="96" t="s">
        <v>560</v>
      </c>
      <c r="F95" s="33">
        <v>3</v>
      </c>
      <c r="G95" s="33" t="s">
        <v>415</v>
      </c>
      <c r="H95" s="33"/>
      <c r="I95" s="33">
        <v>2</v>
      </c>
      <c r="J95" s="33"/>
      <c r="K95" s="33">
        <f t="shared" si="6"/>
        <v>2</v>
      </c>
      <c r="L95" s="33">
        <f>1*H95+2*I95</f>
        <v>4</v>
      </c>
      <c r="M95" s="33" t="s">
        <v>52</v>
      </c>
      <c r="N95" s="33" t="s">
        <v>561</v>
      </c>
      <c r="O95" s="13" t="s">
        <v>531</v>
      </c>
    </row>
    <row r="96" spans="1:15" x14ac:dyDescent="0.25">
      <c r="A96" s="33"/>
      <c r="B96" s="152"/>
      <c r="C96" s="34"/>
      <c r="D96" s="163" t="s">
        <v>167</v>
      </c>
      <c r="E96" s="96" t="s">
        <v>602</v>
      </c>
      <c r="F96" s="33">
        <v>3</v>
      </c>
      <c r="G96" s="33" t="s">
        <v>24</v>
      </c>
      <c r="H96" s="33">
        <v>2</v>
      </c>
      <c r="I96" s="33"/>
      <c r="J96" s="33"/>
      <c r="K96" s="33">
        <f t="shared" si="6"/>
        <v>2</v>
      </c>
      <c r="L96" s="33">
        <f>1*H96+2*I96</f>
        <v>2</v>
      </c>
      <c r="M96" s="33" t="s">
        <v>19</v>
      </c>
      <c r="N96" s="33" t="s">
        <v>443</v>
      </c>
      <c r="O96" s="13" t="s">
        <v>467</v>
      </c>
    </row>
    <row r="97" spans="1:15" x14ac:dyDescent="0.25">
      <c r="A97" s="33"/>
      <c r="B97" s="152"/>
      <c r="C97" s="34"/>
      <c r="D97" s="163" t="s">
        <v>168</v>
      </c>
      <c r="E97" s="96" t="s">
        <v>599</v>
      </c>
      <c r="F97" s="33">
        <v>3</v>
      </c>
      <c r="G97" s="33" t="s">
        <v>418</v>
      </c>
      <c r="H97" s="33"/>
      <c r="I97" s="33">
        <v>2</v>
      </c>
      <c r="J97" s="33"/>
      <c r="K97" s="33">
        <f t="shared" si="6"/>
        <v>2</v>
      </c>
      <c r="L97" s="33">
        <f>1*H97+2*I97</f>
        <v>4</v>
      </c>
      <c r="M97" s="33" t="s">
        <v>19</v>
      </c>
      <c r="N97" s="33" t="s">
        <v>472</v>
      </c>
      <c r="O97" s="13" t="s">
        <v>570</v>
      </c>
    </row>
    <row r="98" spans="1:15" x14ac:dyDescent="0.25">
      <c r="A98" s="33"/>
      <c r="B98" s="152"/>
      <c r="C98" s="164"/>
      <c r="D98" s="163" t="s">
        <v>157</v>
      </c>
      <c r="E98" s="96" t="s">
        <v>565</v>
      </c>
      <c r="F98" s="33">
        <v>3</v>
      </c>
      <c r="G98" s="33" t="s">
        <v>35</v>
      </c>
      <c r="H98" s="33">
        <v>2</v>
      </c>
      <c r="I98" s="33"/>
      <c r="J98" s="33"/>
      <c r="K98" s="33">
        <f t="shared" si="6"/>
        <v>2</v>
      </c>
      <c r="L98" s="33">
        <f>1*H98+2*I98</f>
        <v>2</v>
      </c>
      <c r="M98" s="33" t="s">
        <v>359</v>
      </c>
      <c r="N98" s="33" t="s">
        <v>446</v>
      </c>
      <c r="O98" s="13" t="s">
        <v>450</v>
      </c>
    </row>
    <row r="99" spans="1:15" x14ac:dyDescent="0.25">
      <c r="A99" s="33"/>
      <c r="B99" s="152"/>
      <c r="C99" s="34"/>
      <c r="D99" s="163" t="s">
        <v>167</v>
      </c>
      <c r="E99" s="96" t="s">
        <v>602</v>
      </c>
      <c r="F99" s="33">
        <v>3</v>
      </c>
      <c r="G99" s="33" t="s">
        <v>29</v>
      </c>
      <c r="H99" s="33">
        <v>2</v>
      </c>
      <c r="I99" s="33"/>
      <c r="J99" s="33"/>
      <c r="K99" s="33">
        <f t="shared" si="6"/>
        <v>2</v>
      </c>
      <c r="L99" s="33">
        <f t="shared" si="7"/>
        <v>2</v>
      </c>
      <c r="M99" s="33" t="s">
        <v>361</v>
      </c>
      <c r="N99" s="33" t="s">
        <v>443</v>
      </c>
      <c r="O99" s="13" t="s">
        <v>467</v>
      </c>
    </row>
    <row r="100" spans="1:15" x14ac:dyDescent="0.25">
      <c r="A100" s="33"/>
      <c r="B100" s="152"/>
      <c r="C100" s="34"/>
      <c r="D100" s="162" t="s">
        <v>643</v>
      </c>
      <c r="E100" s="34"/>
      <c r="F100" s="33"/>
      <c r="G100" s="33"/>
      <c r="H100" s="33">
        <f>SUM(H94:H99)</f>
        <v>6</v>
      </c>
      <c r="I100" s="33">
        <f>SUM(I94:I99)</f>
        <v>6</v>
      </c>
      <c r="J100" s="33"/>
      <c r="K100" s="33">
        <f t="shared" si="6"/>
        <v>12</v>
      </c>
      <c r="L100" s="33">
        <f t="shared" si="7"/>
        <v>18</v>
      </c>
      <c r="M100" s="33"/>
      <c r="N100" s="33"/>
      <c r="O100" s="13"/>
    </row>
    <row r="101" spans="1:15" x14ac:dyDescent="0.25">
      <c r="A101" s="33">
        <v>17</v>
      </c>
      <c r="B101" s="152" t="s">
        <v>297</v>
      </c>
      <c r="C101" s="34" t="s">
        <v>298</v>
      </c>
      <c r="D101" s="151" t="s">
        <v>651</v>
      </c>
      <c r="E101" s="34"/>
      <c r="F101" s="33"/>
      <c r="G101" s="33"/>
      <c r="H101" s="33"/>
      <c r="I101" s="33"/>
      <c r="J101" s="33"/>
      <c r="K101" s="33"/>
      <c r="L101" s="33"/>
      <c r="M101" s="33"/>
      <c r="N101" s="33"/>
      <c r="O101" s="13"/>
    </row>
    <row r="102" spans="1:15" x14ac:dyDescent="0.25">
      <c r="A102" s="33"/>
      <c r="B102" s="152"/>
      <c r="C102" s="34"/>
      <c r="D102" s="151"/>
      <c r="E102" s="34"/>
      <c r="F102" s="33"/>
      <c r="G102" s="33"/>
      <c r="H102" s="33"/>
      <c r="I102" s="33"/>
      <c r="J102" s="33"/>
      <c r="K102" s="33"/>
      <c r="L102" s="33"/>
      <c r="M102" s="33"/>
      <c r="N102" s="33"/>
      <c r="O102" s="13"/>
    </row>
    <row r="103" spans="1:15" x14ac:dyDescent="0.25">
      <c r="A103" s="33">
        <v>18</v>
      </c>
      <c r="B103" s="152" t="s">
        <v>299</v>
      </c>
      <c r="C103" s="34" t="s">
        <v>300</v>
      </c>
      <c r="D103" s="151" t="s">
        <v>225</v>
      </c>
      <c r="E103" s="97" t="s">
        <v>633</v>
      </c>
      <c r="F103" s="33">
        <v>5</v>
      </c>
      <c r="G103" s="33" t="s">
        <v>29</v>
      </c>
      <c r="H103" s="33">
        <v>2</v>
      </c>
      <c r="I103" s="33"/>
      <c r="J103" s="33"/>
      <c r="K103" s="33">
        <f t="shared" ref="K103:K117" si="8">SUM(H103:J103)</f>
        <v>2</v>
      </c>
      <c r="L103" s="33">
        <f t="shared" ref="L103:L117" si="9">1*H103+2*I103</f>
        <v>2</v>
      </c>
      <c r="M103" s="33" t="s">
        <v>46</v>
      </c>
      <c r="N103" s="33" t="s">
        <v>446</v>
      </c>
      <c r="O103" s="13" t="s">
        <v>461</v>
      </c>
    </row>
    <row r="104" spans="1:15" x14ac:dyDescent="0.25">
      <c r="A104" s="33"/>
      <c r="B104" s="152"/>
      <c r="C104" s="34"/>
      <c r="D104" s="151" t="s">
        <v>225</v>
      </c>
      <c r="E104" s="97" t="s">
        <v>633</v>
      </c>
      <c r="F104" s="33">
        <v>5</v>
      </c>
      <c r="G104" s="33" t="s">
        <v>635</v>
      </c>
      <c r="H104" s="33">
        <v>2</v>
      </c>
      <c r="I104" s="33"/>
      <c r="J104" s="33"/>
      <c r="K104" s="33">
        <f t="shared" si="8"/>
        <v>2</v>
      </c>
      <c r="L104" s="33">
        <f t="shared" si="9"/>
        <v>2</v>
      </c>
      <c r="M104" s="33" t="s">
        <v>52</v>
      </c>
      <c r="N104" s="33" t="s">
        <v>443</v>
      </c>
      <c r="O104" s="13" t="s">
        <v>470</v>
      </c>
    </row>
    <row r="105" spans="1:15" x14ac:dyDescent="0.25">
      <c r="A105" s="33"/>
      <c r="B105" s="152"/>
      <c r="C105" s="34"/>
      <c r="D105" s="151" t="s">
        <v>221</v>
      </c>
      <c r="E105" s="97" t="s">
        <v>610</v>
      </c>
      <c r="F105" s="33">
        <v>5</v>
      </c>
      <c r="G105" s="33" t="s">
        <v>418</v>
      </c>
      <c r="H105" s="33"/>
      <c r="I105" s="33">
        <v>2</v>
      </c>
      <c r="J105" s="33"/>
      <c r="K105" s="33">
        <f t="shared" si="8"/>
        <v>2</v>
      </c>
      <c r="L105" s="33">
        <f t="shared" si="9"/>
        <v>4</v>
      </c>
      <c r="M105" s="13" t="s">
        <v>19</v>
      </c>
      <c r="N105" s="13" t="s">
        <v>453</v>
      </c>
      <c r="O105" s="13" t="s">
        <v>593</v>
      </c>
    </row>
    <row r="106" spans="1:15" x14ac:dyDescent="0.25">
      <c r="A106" s="33"/>
      <c r="B106" s="152"/>
      <c r="C106" s="34"/>
      <c r="D106" s="151" t="s">
        <v>221</v>
      </c>
      <c r="E106" s="97" t="s">
        <v>610</v>
      </c>
      <c r="F106" s="33">
        <v>5</v>
      </c>
      <c r="G106" s="33" t="s">
        <v>417</v>
      </c>
      <c r="H106" s="33"/>
      <c r="I106" s="33">
        <v>2</v>
      </c>
      <c r="J106" s="33"/>
      <c r="K106" s="33">
        <f t="shared" si="8"/>
        <v>2</v>
      </c>
      <c r="L106" s="33">
        <f t="shared" si="9"/>
        <v>4</v>
      </c>
      <c r="M106" s="13" t="s">
        <v>19</v>
      </c>
      <c r="N106" s="33" t="s">
        <v>472</v>
      </c>
      <c r="O106" s="13" t="s">
        <v>593</v>
      </c>
    </row>
    <row r="107" spans="1:15" x14ac:dyDescent="0.25">
      <c r="A107" s="33"/>
      <c r="B107" s="152"/>
      <c r="C107" s="34"/>
      <c r="D107" s="151" t="s">
        <v>221</v>
      </c>
      <c r="E107" s="97" t="s">
        <v>610</v>
      </c>
      <c r="F107" s="33">
        <v>5</v>
      </c>
      <c r="G107" s="33" t="s">
        <v>416</v>
      </c>
      <c r="H107" s="33"/>
      <c r="I107" s="33">
        <v>2</v>
      </c>
      <c r="J107" s="33"/>
      <c r="K107" s="33">
        <f t="shared" si="8"/>
        <v>2</v>
      </c>
      <c r="L107" s="33">
        <f t="shared" si="9"/>
        <v>4</v>
      </c>
      <c r="M107" s="13" t="s">
        <v>19</v>
      </c>
      <c r="N107" s="13" t="s">
        <v>464</v>
      </c>
      <c r="O107" s="13" t="s">
        <v>593</v>
      </c>
    </row>
    <row r="108" spans="1:15" x14ac:dyDescent="0.25">
      <c r="A108" s="33"/>
      <c r="B108" s="152"/>
      <c r="C108" s="34"/>
      <c r="D108" s="151" t="s">
        <v>225</v>
      </c>
      <c r="E108" s="97" t="s">
        <v>633</v>
      </c>
      <c r="F108" s="33">
        <v>5</v>
      </c>
      <c r="G108" s="33" t="s">
        <v>24</v>
      </c>
      <c r="H108" s="33">
        <v>2</v>
      </c>
      <c r="I108" s="33"/>
      <c r="J108" s="33"/>
      <c r="K108" s="33">
        <f t="shared" si="8"/>
        <v>2</v>
      </c>
      <c r="L108" s="33">
        <f t="shared" si="9"/>
        <v>2</v>
      </c>
      <c r="M108" s="33" t="s">
        <v>361</v>
      </c>
      <c r="N108" s="33" t="s">
        <v>443</v>
      </c>
      <c r="O108" s="13" t="s">
        <v>461</v>
      </c>
    </row>
    <row r="109" spans="1:15" x14ac:dyDescent="0.25">
      <c r="A109" s="33"/>
      <c r="B109" s="152"/>
      <c r="C109" s="34"/>
      <c r="D109" s="162" t="s">
        <v>643</v>
      </c>
      <c r="E109" s="34"/>
      <c r="F109" s="33"/>
      <c r="G109" s="33"/>
      <c r="H109" s="33">
        <f>SUM(H103:H108)</f>
        <v>6</v>
      </c>
      <c r="I109" s="33">
        <f>SUM(I103:I108)</f>
        <v>6</v>
      </c>
      <c r="J109" s="33"/>
      <c r="K109" s="33">
        <f t="shared" si="8"/>
        <v>12</v>
      </c>
      <c r="L109" s="33">
        <f t="shared" si="9"/>
        <v>18</v>
      </c>
      <c r="M109" s="33"/>
      <c r="N109" s="33"/>
      <c r="O109" s="13"/>
    </row>
    <row r="110" spans="1:15" x14ac:dyDescent="0.25">
      <c r="A110" s="33">
        <v>19</v>
      </c>
      <c r="B110" s="152" t="s">
        <v>301</v>
      </c>
      <c r="C110" s="34" t="s">
        <v>302</v>
      </c>
      <c r="D110" s="151" t="s">
        <v>194</v>
      </c>
      <c r="E110" s="97" t="s">
        <v>511</v>
      </c>
      <c r="F110" s="33">
        <v>5</v>
      </c>
      <c r="G110" s="33" t="s">
        <v>18</v>
      </c>
      <c r="H110" s="33">
        <v>2</v>
      </c>
      <c r="I110" s="33"/>
      <c r="J110" s="33"/>
      <c r="K110" s="33">
        <f t="shared" si="8"/>
        <v>2</v>
      </c>
      <c r="L110" s="33">
        <f t="shared" si="9"/>
        <v>2</v>
      </c>
      <c r="M110" s="33" t="s">
        <v>46</v>
      </c>
      <c r="N110" s="33" t="s">
        <v>446</v>
      </c>
      <c r="O110" s="13" t="s">
        <v>470</v>
      </c>
    </row>
    <row r="111" spans="1:15" x14ac:dyDescent="0.25">
      <c r="A111" s="33"/>
      <c r="B111" s="152"/>
      <c r="C111" s="34"/>
      <c r="D111" s="163" t="s">
        <v>197</v>
      </c>
      <c r="E111" s="96" t="s">
        <v>515</v>
      </c>
      <c r="F111" s="33">
        <v>5</v>
      </c>
      <c r="G111" s="33" t="s">
        <v>414</v>
      </c>
      <c r="H111" s="33"/>
      <c r="I111" s="33">
        <v>1</v>
      </c>
      <c r="J111" s="33"/>
      <c r="K111" s="33">
        <f t="shared" si="8"/>
        <v>1</v>
      </c>
      <c r="L111" s="33">
        <f t="shared" si="9"/>
        <v>2</v>
      </c>
      <c r="M111" s="33" t="s">
        <v>46</v>
      </c>
      <c r="N111" s="33" t="s">
        <v>525</v>
      </c>
      <c r="O111" s="13" t="s">
        <v>505</v>
      </c>
    </row>
    <row r="112" spans="1:15" x14ac:dyDescent="0.25">
      <c r="A112" s="33"/>
      <c r="B112" s="152"/>
      <c r="C112" s="164"/>
      <c r="D112" s="163" t="s">
        <v>197</v>
      </c>
      <c r="E112" s="96" t="s">
        <v>515</v>
      </c>
      <c r="F112" s="33">
        <v>5</v>
      </c>
      <c r="G112" s="33" t="s">
        <v>415</v>
      </c>
      <c r="H112" s="33"/>
      <c r="I112" s="33">
        <v>1</v>
      </c>
      <c r="J112" s="33"/>
      <c r="K112" s="33">
        <f t="shared" si="8"/>
        <v>1</v>
      </c>
      <c r="L112" s="33">
        <f t="shared" si="9"/>
        <v>2</v>
      </c>
      <c r="M112" s="33" t="s">
        <v>46</v>
      </c>
      <c r="N112" s="33" t="s">
        <v>528</v>
      </c>
      <c r="O112" s="13" t="s">
        <v>505</v>
      </c>
    </row>
    <row r="113" spans="1:15" x14ac:dyDescent="0.25">
      <c r="A113" s="33"/>
      <c r="B113" s="152"/>
      <c r="C113" s="164"/>
      <c r="D113" s="163" t="s">
        <v>197</v>
      </c>
      <c r="E113" s="96" t="s">
        <v>515</v>
      </c>
      <c r="F113" s="33">
        <v>5</v>
      </c>
      <c r="G113" s="33" t="s">
        <v>395</v>
      </c>
      <c r="H113" s="33"/>
      <c r="I113" s="33">
        <v>1</v>
      </c>
      <c r="J113" s="33"/>
      <c r="K113" s="33">
        <f t="shared" si="8"/>
        <v>1</v>
      </c>
      <c r="L113" s="33">
        <f t="shared" si="9"/>
        <v>2</v>
      </c>
      <c r="M113" s="33" t="s">
        <v>46</v>
      </c>
      <c r="N113" s="33" t="s">
        <v>514</v>
      </c>
      <c r="O113" s="13" t="s">
        <v>505</v>
      </c>
    </row>
    <row r="114" spans="1:15" x14ac:dyDescent="0.25">
      <c r="A114" s="33"/>
      <c r="B114" s="152"/>
      <c r="C114" s="164"/>
      <c r="D114" s="163" t="s">
        <v>197</v>
      </c>
      <c r="E114" s="96" t="s">
        <v>515</v>
      </c>
      <c r="F114" s="33">
        <v>5</v>
      </c>
      <c r="G114" s="33" t="s">
        <v>396</v>
      </c>
      <c r="H114" s="33"/>
      <c r="I114" s="33">
        <v>1</v>
      </c>
      <c r="J114" s="33"/>
      <c r="K114" s="33">
        <f t="shared" si="8"/>
        <v>1</v>
      </c>
      <c r="L114" s="33">
        <f t="shared" si="9"/>
        <v>2</v>
      </c>
      <c r="M114" s="33" t="s">
        <v>46</v>
      </c>
      <c r="N114" s="33" t="s">
        <v>516</v>
      </c>
      <c r="O114" s="13" t="s">
        <v>505</v>
      </c>
    </row>
    <row r="115" spans="1:15" x14ac:dyDescent="0.25">
      <c r="A115" s="33"/>
      <c r="B115" s="152"/>
      <c r="C115" s="164"/>
      <c r="D115" s="33" t="s">
        <v>210</v>
      </c>
      <c r="E115" s="97" t="s">
        <v>400</v>
      </c>
      <c r="F115" s="33">
        <v>5</v>
      </c>
      <c r="G115" s="33" t="s">
        <v>35</v>
      </c>
      <c r="H115" s="33">
        <v>2</v>
      </c>
      <c r="I115" s="33"/>
      <c r="J115" s="33"/>
      <c r="K115" s="33">
        <f t="shared" si="8"/>
        <v>2</v>
      </c>
      <c r="L115" s="33">
        <f t="shared" si="9"/>
        <v>2</v>
      </c>
      <c r="M115" s="33" t="s">
        <v>52</v>
      </c>
      <c r="N115" s="33" t="s">
        <v>449</v>
      </c>
      <c r="O115" s="13" t="s">
        <v>467</v>
      </c>
    </row>
    <row r="116" spans="1:15" x14ac:dyDescent="0.25">
      <c r="A116" s="33"/>
      <c r="B116" s="152"/>
      <c r="C116" s="34"/>
      <c r="D116" s="163" t="s">
        <v>164</v>
      </c>
      <c r="E116" s="96" t="s">
        <v>563</v>
      </c>
      <c r="F116" s="33">
        <v>3</v>
      </c>
      <c r="G116" s="33" t="s">
        <v>35</v>
      </c>
      <c r="H116" s="33">
        <v>2</v>
      </c>
      <c r="I116" s="33"/>
      <c r="J116" s="33"/>
      <c r="K116" s="33">
        <f t="shared" si="8"/>
        <v>2</v>
      </c>
      <c r="L116" s="33">
        <f t="shared" si="9"/>
        <v>2</v>
      </c>
      <c r="M116" s="13" t="s">
        <v>19</v>
      </c>
      <c r="N116" s="33" t="s">
        <v>446</v>
      </c>
      <c r="O116" s="13" t="s">
        <v>450</v>
      </c>
    </row>
    <row r="117" spans="1:15" x14ac:dyDescent="0.25">
      <c r="A117" s="33"/>
      <c r="B117" s="152"/>
      <c r="C117" s="34"/>
      <c r="D117" s="151" t="s">
        <v>194</v>
      </c>
      <c r="E117" s="97" t="s">
        <v>511</v>
      </c>
      <c r="F117" s="33">
        <v>5</v>
      </c>
      <c r="G117" s="33" t="s">
        <v>35</v>
      </c>
      <c r="H117" s="33">
        <v>2</v>
      </c>
      <c r="I117" s="33"/>
      <c r="J117" s="33"/>
      <c r="K117" s="33">
        <f t="shared" si="8"/>
        <v>2</v>
      </c>
      <c r="L117" s="33">
        <f t="shared" si="9"/>
        <v>2</v>
      </c>
      <c r="M117" s="33" t="s">
        <v>359</v>
      </c>
      <c r="N117" s="33" t="s">
        <v>443</v>
      </c>
      <c r="O117" s="13" t="s">
        <v>470</v>
      </c>
    </row>
    <row r="118" spans="1:15" x14ac:dyDescent="0.25">
      <c r="A118" s="33"/>
      <c r="B118" s="152"/>
      <c r="C118" s="34"/>
      <c r="D118" s="162" t="s">
        <v>643</v>
      </c>
      <c r="E118" s="34"/>
      <c r="F118" s="33"/>
      <c r="G118" s="33"/>
      <c r="H118" s="33">
        <f>SUM(H110:H117)</f>
        <v>8</v>
      </c>
      <c r="I118" s="33">
        <f>SUM(I110:I117)</f>
        <v>4</v>
      </c>
      <c r="J118" s="33"/>
      <c r="K118" s="33">
        <f>SUM(K110:K117)</f>
        <v>12</v>
      </c>
      <c r="L118" s="33">
        <f>SUM(L110:L117)</f>
        <v>16</v>
      </c>
      <c r="M118" s="33"/>
      <c r="N118" s="33"/>
      <c r="O118" s="13"/>
    </row>
    <row r="119" spans="1:15" x14ac:dyDescent="0.25">
      <c r="A119" s="33">
        <v>20</v>
      </c>
      <c r="B119" s="152" t="s">
        <v>303</v>
      </c>
      <c r="C119" s="34" t="s">
        <v>304</v>
      </c>
      <c r="D119" s="151" t="s">
        <v>202</v>
      </c>
      <c r="E119" s="97" t="s">
        <v>513</v>
      </c>
      <c r="F119" s="33">
        <v>5</v>
      </c>
      <c r="G119" s="33" t="s">
        <v>396</v>
      </c>
      <c r="H119" s="33"/>
      <c r="I119" s="33">
        <v>2</v>
      </c>
      <c r="J119" s="33"/>
      <c r="K119" s="33">
        <f t="shared" ref="K119:K125" si="10">SUM(H119:J119)</f>
        <v>2</v>
      </c>
      <c r="L119" s="33">
        <f t="shared" ref="L119:L125" si="11">1*H119+2*I119</f>
        <v>4</v>
      </c>
      <c r="M119" s="33" t="s">
        <v>46</v>
      </c>
      <c r="N119" s="33" t="s">
        <v>472</v>
      </c>
      <c r="O119" s="13" t="s">
        <v>512</v>
      </c>
    </row>
    <row r="120" spans="1:15" x14ac:dyDescent="0.25">
      <c r="A120" s="33"/>
      <c r="B120" s="152"/>
      <c r="C120" s="34"/>
      <c r="D120" s="151" t="s">
        <v>202</v>
      </c>
      <c r="E120" s="97" t="s">
        <v>513</v>
      </c>
      <c r="F120" s="33">
        <v>5</v>
      </c>
      <c r="G120" s="33" t="s">
        <v>395</v>
      </c>
      <c r="H120" s="33"/>
      <c r="I120" s="33">
        <v>2</v>
      </c>
      <c r="J120" s="33"/>
      <c r="K120" s="33">
        <f t="shared" si="10"/>
        <v>2</v>
      </c>
      <c r="L120" s="33">
        <f t="shared" si="11"/>
        <v>4</v>
      </c>
      <c r="M120" s="13" t="s">
        <v>19</v>
      </c>
      <c r="N120" s="33" t="s">
        <v>529</v>
      </c>
      <c r="O120" s="13" t="s">
        <v>512</v>
      </c>
    </row>
    <row r="121" spans="1:15" x14ac:dyDescent="0.25">
      <c r="A121" s="33"/>
      <c r="B121" s="152"/>
      <c r="C121" s="34"/>
      <c r="D121" s="151" t="s">
        <v>613</v>
      </c>
      <c r="E121" s="97" t="s">
        <v>612</v>
      </c>
      <c r="F121" s="33">
        <v>5</v>
      </c>
      <c r="G121" s="33" t="s">
        <v>611</v>
      </c>
      <c r="H121" s="33">
        <v>2</v>
      </c>
      <c r="I121" s="33"/>
      <c r="J121" s="33"/>
      <c r="K121" s="33">
        <f t="shared" si="10"/>
        <v>2</v>
      </c>
      <c r="L121" s="33">
        <f t="shared" si="11"/>
        <v>2</v>
      </c>
      <c r="M121" s="33" t="s">
        <v>359</v>
      </c>
      <c r="N121" s="33" t="s">
        <v>443</v>
      </c>
      <c r="O121" s="13" t="s">
        <v>461</v>
      </c>
    </row>
    <row r="122" spans="1:15" x14ac:dyDescent="0.25">
      <c r="A122" s="33"/>
      <c r="B122" s="152"/>
      <c r="C122" s="164"/>
      <c r="D122" s="151" t="s">
        <v>622</v>
      </c>
      <c r="E122" s="97" t="s">
        <v>621</v>
      </c>
      <c r="F122" s="33">
        <v>5</v>
      </c>
      <c r="G122" s="33" t="s">
        <v>620</v>
      </c>
      <c r="H122" s="33"/>
      <c r="I122" s="33">
        <v>2</v>
      </c>
      <c r="J122" s="33"/>
      <c r="K122" s="33">
        <f t="shared" si="10"/>
        <v>2</v>
      </c>
      <c r="L122" s="33">
        <f t="shared" si="11"/>
        <v>4</v>
      </c>
      <c r="M122" s="33" t="s">
        <v>359</v>
      </c>
      <c r="N122" s="33" t="s">
        <v>558</v>
      </c>
      <c r="O122" s="13" t="s">
        <v>553</v>
      </c>
    </row>
    <row r="123" spans="1:15" x14ac:dyDescent="0.25">
      <c r="A123" s="33"/>
      <c r="B123" s="152"/>
      <c r="C123" s="34"/>
      <c r="D123" s="151" t="s">
        <v>622</v>
      </c>
      <c r="E123" s="97" t="s">
        <v>621</v>
      </c>
      <c r="F123" s="33">
        <v>5</v>
      </c>
      <c r="G123" s="33" t="s">
        <v>630</v>
      </c>
      <c r="H123" s="33"/>
      <c r="I123" s="33">
        <v>2</v>
      </c>
      <c r="J123" s="33"/>
      <c r="K123" s="33">
        <f t="shared" si="10"/>
        <v>2</v>
      </c>
      <c r="L123" s="33">
        <f t="shared" si="11"/>
        <v>4</v>
      </c>
      <c r="M123" s="33" t="s">
        <v>359</v>
      </c>
      <c r="N123" s="33" t="s">
        <v>629</v>
      </c>
      <c r="O123" s="13" t="s">
        <v>553</v>
      </c>
    </row>
    <row r="124" spans="1:15" x14ac:dyDescent="0.25">
      <c r="A124" s="33"/>
      <c r="B124" s="152"/>
      <c r="C124" s="34"/>
      <c r="D124" s="151" t="s">
        <v>574</v>
      </c>
      <c r="E124" s="97" t="s">
        <v>430</v>
      </c>
      <c r="F124" s="33">
        <v>5</v>
      </c>
      <c r="G124" s="33" t="s">
        <v>35</v>
      </c>
      <c r="H124" s="33">
        <v>2</v>
      </c>
      <c r="I124" s="33"/>
      <c r="J124" s="33"/>
      <c r="K124" s="33">
        <f t="shared" si="10"/>
        <v>2</v>
      </c>
      <c r="L124" s="33">
        <f t="shared" si="11"/>
        <v>2</v>
      </c>
      <c r="M124" s="33" t="s">
        <v>361</v>
      </c>
      <c r="N124" s="33" t="s">
        <v>567</v>
      </c>
      <c r="O124" s="13" t="s">
        <v>461</v>
      </c>
    </row>
    <row r="125" spans="1:15" x14ac:dyDescent="0.25">
      <c r="A125" s="33"/>
      <c r="B125" s="152"/>
      <c r="C125" s="34"/>
      <c r="D125" s="162" t="s">
        <v>643</v>
      </c>
      <c r="E125" s="34"/>
      <c r="F125" s="33"/>
      <c r="G125" s="33"/>
      <c r="H125" s="33">
        <f>SUM(H119:H124)</f>
        <v>4</v>
      </c>
      <c r="I125" s="33">
        <f>SUM(I119:I124)</f>
        <v>8</v>
      </c>
      <c r="J125" s="33"/>
      <c r="K125" s="33">
        <f t="shared" si="10"/>
        <v>12</v>
      </c>
      <c r="L125" s="33">
        <f t="shared" si="11"/>
        <v>20</v>
      </c>
      <c r="M125" s="33"/>
      <c r="N125" s="33"/>
      <c r="O125" s="13"/>
    </row>
    <row r="126" spans="1:15" x14ac:dyDescent="0.25">
      <c r="A126" s="33">
        <v>21</v>
      </c>
      <c r="B126" s="152" t="s">
        <v>305</v>
      </c>
      <c r="C126" s="34" t="s">
        <v>306</v>
      </c>
      <c r="D126" s="151" t="s">
        <v>651</v>
      </c>
      <c r="E126" s="34"/>
      <c r="F126" s="33"/>
      <c r="G126" s="33"/>
      <c r="H126" s="33"/>
      <c r="I126" s="33"/>
      <c r="J126" s="33"/>
      <c r="K126" s="33"/>
      <c r="L126" s="33"/>
      <c r="M126" s="33"/>
      <c r="N126" s="33"/>
      <c r="O126" s="13"/>
    </row>
    <row r="127" spans="1:15" x14ac:dyDescent="0.25">
      <c r="A127" s="33"/>
      <c r="B127" s="152"/>
      <c r="C127" s="34"/>
      <c r="D127" s="33"/>
      <c r="E127" s="34"/>
      <c r="F127" s="33"/>
      <c r="G127" s="33"/>
      <c r="H127" s="33"/>
      <c r="I127" s="33"/>
      <c r="J127" s="33"/>
      <c r="K127" s="33"/>
      <c r="L127" s="33"/>
      <c r="M127" s="33"/>
      <c r="N127" s="33"/>
      <c r="O127" s="13"/>
    </row>
    <row r="128" spans="1:15" x14ac:dyDescent="0.25">
      <c r="A128" s="33">
        <v>22</v>
      </c>
      <c r="B128" s="152" t="s">
        <v>307</v>
      </c>
      <c r="C128" s="34" t="s">
        <v>308</v>
      </c>
      <c r="D128" s="151" t="s">
        <v>651</v>
      </c>
      <c r="E128" s="34"/>
      <c r="F128" s="33"/>
      <c r="G128" s="33"/>
      <c r="H128" s="33"/>
      <c r="I128" s="33"/>
      <c r="J128" s="33"/>
      <c r="K128" s="33"/>
      <c r="L128" s="33"/>
      <c r="M128" s="33"/>
      <c r="N128" s="33"/>
      <c r="O128" s="13"/>
    </row>
    <row r="129" spans="1:15" x14ac:dyDescent="0.25">
      <c r="A129" s="33"/>
      <c r="B129" s="152"/>
      <c r="C129" s="34"/>
      <c r="D129" s="151"/>
      <c r="E129" s="34"/>
      <c r="F129" s="33"/>
      <c r="G129" s="33"/>
      <c r="H129" s="33"/>
      <c r="I129" s="33"/>
      <c r="J129" s="33"/>
      <c r="K129" s="33"/>
      <c r="L129" s="33"/>
      <c r="M129" s="33"/>
      <c r="N129" s="33"/>
      <c r="O129" s="13"/>
    </row>
    <row r="130" spans="1:15" x14ac:dyDescent="0.25">
      <c r="A130" s="33">
        <v>23</v>
      </c>
      <c r="B130" s="152" t="s">
        <v>309</v>
      </c>
      <c r="C130" s="34" t="s">
        <v>310</v>
      </c>
      <c r="D130" s="151" t="s">
        <v>178</v>
      </c>
      <c r="E130" s="96" t="s">
        <v>594</v>
      </c>
      <c r="F130" s="33">
        <v>3</v>
      </c>
      <c r="G130" s="33" t="s">
        <v>417</v>
      </c>
      <c r="H130" s="33"/>
      <c r="I130" s="33">
        <v>2</v>
      </c>
      <c r="J130" s="33"/>
      <c r="K130" s="33">
        <f t="shared" ref="K130:K143" si="12">SUM(H130:J130)</f>
        <v>2</v>
      </c>
      <c r="L130" s="33">
        <f t="shared" ref="L130:L143" si="13">1*H130+2*I130</f>
        <v>4</v>
      </c>
      <c r="M130" s="33" t="s">
        <v>46</v>
      </c>
      <c r="N130" s="13" t="s">
        <v>453</v>
      </c>
      <c r="O130" s="13" t="s">
        <v>593</v>
      </c>
    </row>
    <row r="131" spans="1:15" x14ac:dyDescent="0.25">
      <c r="A131" s="33"/>
      <c r="B131" s="152"/>
      <c r="C131" s="34"/>
      <c r="D131" s="151" t="s">
        <v>178</v>
      </c>
      <c r="E131" s="96" t="s">
        <v>594</v>
      </c>
      <c r="F131" s="33">
        <v>3</v>
      </c>
      <c r="G131" s="33" t="s">
        <v>416</v>
      </c>
      <c r="H131" s="33"/>
      <c r="I131" s="33">
        <v>2</v>
      </c>
      <c r="J131" s="33"/>
      <c r="K131" s="33">
        <f t="shared" si="12"/>
        <v>2</v>
      </c>
      <c r="L131" s="33">
        <f t="shared" si="13"/>
        <v>4</v>
      </c>
      <c r="M131" s="33" t="s">
        <v>46</v>
      </c>
      <c r="N131" s="33" t="s">
        <v>472</v>
      </c>
      <c r="O131" s="13" t="s">
        <v>593</v>
      </c>
    </row>
    <row r="132" spans="1:15" x14ac:dyDescent="0.25">
      <c r="A132" s="33"/>
      <c r="B132" s="152"/>
      <c r="C132" s="34"/>
      <c r="D132" s="151" t="s">
        <v>176</v>
      </c>
      <c r="E132" s="96" t="s">
        <v>603</v>
      </c>
      <c r="F132" s="33">
        <v>3</v>
      </c>
      <c r="G132" s="33" t="s">
        <v>29</v>
      </c>
      <c r="H132" s="33">
        <v>2</v>
      </c>
      <c r="I132" s="33"/>
      <c r="J132" s="33"/>
      <c r="K132" s="33">
        <f t="shared" si="12"/>
        <v>2</v>
      </c>
      <c r="L132" s="33">
        <f t="shared" si="13"/>
        <v>2</v>
      </c>
      <c r="M132" s="33" t="s">
        <v>52</v>
      </c>
      <c r="N132" s="33" t="s">
        <v>460</v>
      </c>
      <c r="O132" s="13" t="s">
        <v>458</v>
      </c>
    </row>
    <row r="133" spans="1:15" x14ac:dyDescent="0.25">
      <c r="A133" s="33"/>
      <c r="B133" s="152"/>
      <c r="C133" s="34"/>
      <c r="D133" s="151" t="s">
        <v>176</v>
      </c>
      <c r="E133" s="96" t="s">
        <v>603</v>
      </c>
      <c r="F133" s="33">
        <v>3</v>
      </c>
      <c r="G133" s="33" t="s">
        <v>24</v>
      </c>
      <c r="H133" s="33">
        <v>2</v>
      </c>
      <c r="I133" s="33"/>
      <c r="J133" s="33"/>
      <c r="K133" s="33">
        <f t="shared" si="12"/>
        <v>2</v>
      </c>
      <c r="L133" s="33">
        <f t="shared" si="13"/>
        <v>2</v>
      </c>
      <c r="M133" s="13" t="s">
        <v>19</v>
      </c>
      <c r="N133" s="33" t="s">
        <v>446</v>
      </c>
      <c r="O133" s="13" t="s">
        <v>458</v>
      </c>
    </row>
    <row r="134" spans="1:15" x14ac:dyDescent="0.25">
      <c r="A134" s="33"/>
      <c r="B134" s="152"/>
      <c r="C134" s="34"/>
      <c r="D134" s="151" t="s">
        <v>178</v>
      </c>
      <c r="E134" s="96" t="s">
        <v>594</v>
      </c>
      <c r="F134" s="33">
        <v>3</v>
      </c>
      <c r="G134" s="33" t="s">
        <v>418</v>
      </c>
      <c r="H134" s="33"/>
      <c r="I134" s="33">
        <v>2</v>
      </c>
      <c r="J134" s="33"/>
      <c r="K134" s="33">
        <f t="shared" si="12"/>
        <v>2</v>
      </c>
      <c r="L134" s="33">
        <f t="shared" si="13"/>
        <v>4</v>
      </c>
      <c r="M134" s="33" t="s">
        <v>359</v>
      </c>
      <c r="N134" s="13" t="s">
        <v>453</v>
      </c>
      <c r="O134" s="13" t="s">
        <v>593</v>
      </c>
    </row>
    <row r="135" spans="1:15" x14ac:dyDescent="0.25">
      <c r="A135" s="33"/>
      <c r="B135" s="152"/>
      <c r="C135" s="34"/>
      <c r="D135" s="151" t="s">
        <v>178</v>
      </c>
      <c r="E135" s="96" t="s">
        <v>594</v>
      </c>
      <c r="F135" s="33">
        <v>3</v>
      </c>
      <c r="G135" s="33" t="s">
        <v>419</v>
      </c>
      <c r="H135" s="33"/>
      <c r="I135" s="33">
        <v>2</v>
      </c>
      <c r="J135" s="33"/>
      <c r="K135" s="33">
        <f t="shared" si="12"/>
        <v>2</v>
      </c>
      <c r="L135" s="33">
        <f t="shared" si="13"/>
        <v>4</v>
      </c>
      <c r="M135" s="33" t="s">
        <v>359</v>
      </c>
      <c r="N135" s="33" t="s">
        <v>472</v>
      </c>
      <c r="O135" s="13" t="s">
        <v>593</v>
      </c>
    </row>
    <row r="136" spans="1:15" x14ac:dyDescent="0.25">
      <c r="A136" s="33"/>
      <c r="B136" s="152"/>
      <c r="C136" s="34"/>
      <c r="D136" s="162" t="s">
        <v>643</v>
      </c>
      <c r="E136" s="34"/>
      <c r="F136" s="33"/>
      <c r="G136" s="33"/>
      <c r="H136" s="33">
        <f>SUM(H131:H135)</f>
        <v>4</v>
      </c>
      <c r="I136" s="33">
        <f>SUM(I130:I135)</f>
        <v>8</v>
      </c>
      <c r="J136" s="33"/>
      <c r="K136" s="33">
        <f t="shared" si="12"/>
        <v>12</v>
      </c>
      <c r="L136" s="33">
        <f t="shared" si="13"/>
        <v>20</v>
      </c>
      <c r="M136" s="33"/>
      <c r="N136" s="33"/>
      <c r="O136" s="13"/>
    </row>
    <row r="137" spans="1:15" x14ac:dyDescent="0.25">
      <c r="A137" s="33">
        <v>24</v>
      </c>
      <c r="B137" s="152" t="s">
        <v>311</v>
      </c>
      <c r="C137" s="34" t="s">
        <v>312</v>
      </c>
      <c r="D137" s="151" t="s">
        <v>182</v>
      </c>
      <c r="E137" s="96" t="s">
        <v>596</v>
      </c>
      <c r="F137" s="33">
        <v>3</v>
      </c>
      <c r="G137" s="33" t="s">
        <v>419</v>
      </c>
      <c r="H137" s="33"/>
      <c r="I137" s="33">
        <v>2</v>
      </c>
      <c r="J137" s="33"/>
      <c r="K137" s="33">
        <f t="shared" si="12"/>
        <v>2</v>
      </c>
      <c r="L137" s="33">
        <f t="shared" si="13"/>
        <v>4</v>
      </c>
      <c r="M137" s="33" t="s">
        <v>46</v>
      </c>
      <c r="N137" s="33" t="s">
        <v>453</v>
      </c>
      <c r="O137" s="13" t="s">
        <v>595</v>
      </c>
    </row>
    <row r="138" spans="1:15" x14ac:dyDescent="0.25">
      <c r="A138" s="33"/>
      <c r="B138" s="152"/>
      <c r="C138" s="34"/>
      <c r="D138" s="151" t="s">
        <v>182</v>
      </c>
      <c r="E138" s="96" t="s">
        <v>596</v>
      </c>
      <c r="F138" s="33">
        <v>3</v>
      </c>
      <c r="G138" s="33" t="s">
        <v>417</v>
      </c>
      <c r="H138" s="33"/>
      <c r="I138" s="33">
        <v>2</v>
      </c>
      <c r="J138" s="33"/>
      <c r="K138" s="33">
        <f t="shared" si="12"/>
        <v>2</v>
      </c>
      <c r="L138" s="33">
        <f t="shared" si="13"/>
        <v>4</v>
      </c>
      <c r="M138" s="33" t="s">
        <v>46</v>
      </c>
      <c r="N138" s="33" t="s">
        <v>472</v>
      </c>
      <c r="O138" s="13" t="s">
        <v>595</v>
      </c>
    </row>
    <row r="139" spans="1:15" x14ac:dyDescent="0.25">
      <c r="A139" s="33"/>
      <c r="B139" s="152"/>
      <c r="C139" s="164"/>
      <c r="D139" s="151" t="s">
        <v>180</v>
      </c>
      <c r="E139" s="96" t="s">
        <v>597</v>
      </c>
      <c r="F139" s="33">
        <v>3</v>
      </c>
      <c r="G139" s="33" t="s">
        <v>24</v>
      </c>
      <c r="H139" s="33">
        <v>2</v>
      </c>
      <c r="I139" s="33"/>
      <c r="J139" s="33"/>
      <c r="K139" s="33">
        <f t="shared" si="12"/>
        <v>2</v>
      </c>
      <c r="L139" s="33">
        <f t="shared" si="13"/>
        <v>2</v>
      </c>
      <c r="M139" s="33" t="s">
        <v>52</v>
      </c>
      <c r="N139" s="33" t="s">
        <v>443</v>
      </c>
      <c r="O139" s="13" t="s">
        <v>461</v>
      </c>
    </row>
    <row r="140" spans="1:15" x14ac:dyDescent="0.25">
      <c r="A140" s="33"/>
      <c r="B140" s="152"/>
      <c r="C140" s="164"/>
      <c r="D140" s="151" t="s">
        <v>182</v>
      </c>
      <c r="E140" s="96" t="s">
        <v>596</v>
      </c>
      <c r="F140" s="33">
        <v>3</v>
      </c>
      <c r="G140" s="33" t="s">
        <v>416</v>
      </c>
      <c r="H140" s="33"/>
      <c r="I140" s="33">
        <v>2</v>
      </c>
      <c r="J140" s="33"/>
      <c r="K140" s="33">
        <f t="shared" si="12"/>
        <v>2</v>
      </c>
      <c r="L140" s="33">
        <f t="shared" si="13"/>
        <v>4</v>
      </c>
      <c r="M140" s="33" t="s">
        <v>52</v>
      </c>
      <c r="N140" s="33" t="s">
        <v>472</v>
      </c>
      <c r="O140" s="13" t="s">
        <v>595</v>
      </c>
    </row>
    <row r="141" spans="1:15" x14ac:dyDescent="0.25">
      <c r="A141" s="33"/>
      <c r="B141" s="152"/>
      <c r="C141" s="164"/>
      <c r="D141" s="151" t="s">
        <v>182</v>
      </c>
      <c r="E141" s="96" t="s">
        <v>596</v>
      </c>
      <c r="F141" s="33">
        <v>3</v>
      </c>
      <c r="G141" s="33" t="s">
        <v>418</v>
      </c>
      <c r="H141" s="33"/>
      <c r="I141" s="33">
        <v>2</v>
      </c>
      <c r="J141" s="33"/>
      <c r="K141" s="33">
        <f>SUM(H141:J141)</f>
        <v>2</v>
      </c>
      <c r="L141" s="33">
        <f>1*H141+2*I141</f>
        <v>4</v>
      </c>
      <c r="M141" s="161" t="s">
        <v>359</v>
      </c>
      <c r="N141" s="13" t="s">
        <v>464</v>
      </c>
      <c r="O141" s="13" t="s">
        <v>595</v>
      </c>
    </row>
    <row r="142" spans="1:15" x14ac:dyDescent="0.25">
      <c r="A142" s="33"/>
      <c r="B142" s="152"/>
      <c r="C142" s="34"/>
      <c r="D142" s="151" t="s">
        <v>180</v>
      </c>
      <c r="E142" s="96" t="s">
        <v>597</v>
      </c>
      <c r="F142" s="33">
        <v>3</v>
      </c>
      <c r="G142" s="33" t="s">
        <v>29</v>
      </c>
      <c r="H142" s="33">
        <v>2</v>
      </c>
      <c r="I142" s="33"/>
      <c r="J142" s="33"/>
      <c r="K142" s="33">
        <f t="shared" si="12"/>
        <v>2</v>
      </c>
      <c r="L142" s="33">
        <f t="shared" si="13"/>
        <v>2</v>
      </c>
      <c r="M142" s="33" t="s">
        <v>361</v>
      </c>
      <c r="N142" s="33" t="s">
        <v>446</v>
      </c>
      <c r="O142" s="13" t="s">
        <v>461</v>
      </c>
    </row>
    <row r="143" spans="1:15" x14ac:dyDescent="0.25">
      <c r="A143" s="33"/>
      <c r="B143" s="152"/>
      <c r="C143" s="34"/>
      <c r="D143" s="162" t="s">
        <v>643</v>
      </c>
      <c r="E143" s="34"/>
      <c r="F143" s="33"/>
      <c r="G143" s="33"/>
      <c r="H143" s="33">
        <f>SUM(H137:H142)</f>
        <v>4</v>
      </c>
      <c r="I143" s="33">
        <f>SUM(I137:I142)</f>
        <v>8</v>
      </c>
      <c r="J143" s="33"/>
      <c r="K143" s="33">
        <f t="shared" si="12"/>
        <v>12</v>
      </c>
      <c r="L143" s="33">
        <f t="shared" si="13"/>
        <v>20</v>
      </c>
      <c r="M143" s="33"/>
      <c r="N143" s="33"/>
      <c r="O143" s="13"/>
    </row>
    <row r="144" spans="1:15" x14ac:dyDescent="0.25">
      <c r="A144" s="33">
        <v>25</v>
      </c>
      <c r="B144" s="152" t="s">
        <v>313</v>
      </c>
      <c r="C144" s="34" t="s">
        <v>314</v>
      </c>
      <c r="D144" s="151" t="s">
        <v>651</v>
      </c>
      <c r="E144" s="34"/>
      <c r="F144" s="33"/>
      <c r="G144" s="33"/>
      <c r="H144" s="33"/>
      <c r="I144" s="33"/>
      <c r="J144" s="33"/>
      <c r="K144" s="33"/>
      <c r="L144" s="33"/>
      <c r="M144" s="33"/>
      <c r="N144" s="33"/>
      <c r="O144" s="13"/>
    </row>
    <row r="145" spans="1:15" x14ac:dyDescent="0.25">
      <c r="A145" s="33"/>
      <c r="B145" s="152"/>
      <c r="C145" s="34"/>
      <c r="D145" s="151"/>
      <c r="E145" s="34"/>
      <c r="F145" s="33"/>
      <c r="G145" s="33"/>
      <c r="H145" s="33"/>
      <c r="I145" s="33"/>
      <c r="J145" s="33"/>
      <c r="K145" s="33"/>
      <c r="L145" s="33"/>
      <c r="M145" s="33"/>
      <c r="N145" s="33"/>
      <c r="O145" s="13"/>
    </row>
    <row r="146" spans="1:15" x14ac:dyDescent="0.25">
      <c r="A146" s="33">
        <v>26</v>
      </c>
      <c r="B146" s="152" t="s">
        <v>315</v>
      </c>
      <c r="C146" s="34" t="s">
        <v>316</v>
      </c>
      <c r="D146" s="151" t="s">
        <v>651</v>
      </c>
      <c r="E146" s="34"/>
      <c r="F146" s="33"/>
      <c r="G146" s="33"/>
      <c r="H146" s="33"/>
      <c r="I146" s="33"/>
      <c r="J146" s="33"/>
      <c r="K146" s="33"/>
      <c r="L146" s="33"/>
      <c r="M146" s="33"/>
      <c r="N146" s="33"/>
      <c r="O146" s="13"/>
    </row>
    <row r="147" spans="1:15" x14ac:dyDescent="0.25">
      <c r="A147" s="33"/>
      <c r="B147" s="152"/>
      <c r="C147" s="34"/>
      <c r="D147" s="151"/>
      <c r="E147" s="34"/>
      <c r="F147" s="33"/>
      <c r="G147" s="33"/>
      <c r="H147" s="33"/>
      <c r="I147" s="33"/>
      <c r="J147" s="33"/>
      <c r="K147" s="33"/>
      <c r="L147" s="33"/>
      <c r="M147" s="33"/>
      <c r="N147" s="33"/>
      <c r="O147" s="13"/>
    </row>
    <row r="148" spans="1:15" x14ac:dyDescent="0.25">
      <c r="A148" s="33">
        <v>27</v>
      </c>
      <c r="B148" s="172" t="s">
        <v>317</v>
      </c>
      <c r="C148" s="34" t="s">
        <v>318</v>
      </c>
      <c r="D148" s="151" t="s">
        <v>592</v>
      </c>
      <c r="E148" s="96" t="s">
        <v>591</v>
      </c>
      <c r="F148" s="33">
        <v>3</v>
      </c>
      <c r="G148" s="33" t="s">
        <v>416</v>
      </c>
      <c r="H148" s="33"/>
      <c r="I148" s="33">
        <v>2</v>
      </c>
      <c r="J148" s="33"/>
      <c r="K148" s="33">
        <f t="shared" ref="K148:K213" si="14">SUM(H148:J148)</f>
        <v>2</v>
      </c>
      <c r="L148" s="33">
        <f t="shared" ref="L148:L212" si="15">1*H148+2*I148</f>
        <v>4</v>
      </c>
      <c r="M148" s="33" t="s">
        <v>46</v>
      </c>
      <c r="N148" s="33" t="s">
        <v>453</v>
      </c>
      <c r="O148" s="13" t="s">
        <v>590</v>
      </c>
    </row>
    <row r="149" spans="1:15" x14ac:dyDescent="0.25">
      <c r="A149" s="33"/>
      <c r="B149" s="172"/>
      <c r="C149" s="34"/>
      <c r="D149" s="151" t="s">
        <v>205</v>
      </c>
      <c r="E149" s="97" t="s">
        <v>521</v>
      </c>
      <c r="F149" s="33">
        <v>5</v>
      </c>
      <c r="G149" s="33" t="s">
        <v>18</v>
      </c>
      <c r="H149" s="33">
        <v>2</v>
      </c>
      <c r="I149" s="33"/>
      <c r="J149" s="33"/>
      <c r="K149" s="33">
        <f t="shared" si="14"/>
        <v>2</v>
      </c>
      <c r="L149" s="33">
        <f t="shared" si="15"/>
        <v>2</v>
      </c>
      <c r="M149" s="33" t="s">
        <v>52</v>
      </c>
      <c r="N149" s="33" t="s">
        <v>449</v>
      </c>
      <c r="O149" s="13" t="s">
        <v>470</v>
      </c>
    </row>
    <row r="150" spans="1:15" x14ac:dyDescent="0.25">
      <c r="A150" s="33"/>
      <c r="B150" s="172"/>
      <c r="C150" s="34"/>
      <c r="D150" s="151" t="s">
        <v>206</v>
      </c>
      <c r="E150" s="97" t="s">
        <v>527</v>
      </c>
      <c r="F150" s="33">
        <v>5</v>
      </c>
      <c r="G150" s="33" t="s">
        <v>415</v>
      </c>
      <c r="H150" s="33"/>
      <c r="I150" s="33">
        <v>1</v>
      </c>
      <c r="J150" s="33"/>
      <c r="K150" s="33">
        <f t="shared" si="14"/>
        <v>1</v>
      </c>
      <c r="L150" s="33">
        <f t="shared" si="15"/>
        <v>2</v>
      </c>
      <c r="M150" s="33" t="s">
        <v>19</v>
      </c>
      <c r="N150" s="33" t="s">
        <v>443</v>
      </c>
      <c r="O150" s="13" t="s">
        <v>526</v>
      </c>
    </row>
    <row r="151" spans="1:15" x14ac:dyDescent="0.25">
      <c r="A151" s="33"/>
      <c r="B151" s="172"/>
      <c r="C151" s="34"/>
      <c r="D151" s="151" t="s">
        <v>206</v>
      </c>
      <c r="E151" s="97" t="s">
        <v>527</v>
      </c>
      <c r="F151" s="33">
        <v>5</v>
      </c>
      <c r="G151" s="33" t="s">
        <v>414</v>
      </c>
      <c r="H151" s="33"/>
      <c r="I151" s="33">
        <v>1</v>
      </c>
      <c r="J151" s="33"/>
      <c r="K151" s="33">
        <f t="shared" si="14"/>
        <v>1</v>
      </c>
      <c r="L151" s="33">
        <f t="shared" si="15"/>
        <v>2</v>
      </c>
      <c r="M151" s="33" t="s">
        <v>19</v>
      </c>
      <c r="N151" s="33" t="s">
        <v>507</v>
      </c>
      <c r="O151" s="13" t="s">
        <v>526</v>
      </c>
    </row>
    <row r="152" spans="1:15" x14ac:dyDescent="0.25">
      <c r="A152" s="33"/>
      <c r="B152" s="172"/>
      <c r="C152" s="34"/>
      <c r="D152" s="151" t="s">
        <v>206</v>
      </c>
      <c r="E152" s="97" t="s">
        <v>527</v>
      </c>
      <c r="F152" s="33">
        <v>5</v>
      </c>
      <c r="G152" s="33" t="s">
        <v>395</v>
      </c>
      <c r="H152" s="33"/>
      <c r="I152" s="33">
        <v>1</v>
      </c>
      <c r="J152" s="33"/>
      <c r="K152" s="33">
        <f t="shared" si="14"/>
        <v>1</v>
      </c>
      <c r="L152" s="33">
        <f t="shared" si="15"/>
        <v>2</v>
      </c>
      <c r="M152" s="33" t="s">
        <v>19</v>
      </c>
      <c r="N152" s="33" t="s">
        <v>525</v>
      </c>
      <c r="O152" s="13" t="s">
        <v>526</v>
      </c>
    </row>
    <row r="153" spans="1:15" x14ac:dyDescent="0.25">
      <c r="A153" s="33"/>
      <c r="B153" s="172"/>
      <c r="C153" s="34"/>
      <c r="D153" s="151" t="s">
        <v>206</v>
      </c>
      <c r="E153" s="97" t="s">
        <v>527</v>
      </c>
      <c r="F153" s="33">
        <v>5</v>
      </c>
      <c r="G153" s="33" t="s">
        <v>396</v>
      </c>
      <c r="H153" s="33"/>
      <c r="I153" s="33">
        <v>1</v>
      </c>
      <c r="J153" s="33"/>
      <c r="K153" s="33">
        <f t="shared" si="14"/>
        <v>1</v>
      </c>
      <c r="L153" s="33">
        <f t="shared" si="15"/>
        <v>2</v>
      </c>
      <c r="M153" s="33" t="s">
        <v>19</v>
      </c>
      <c r="N153" s="33" t="s">
        <v>528</v>
      </c>
      <c r="O153" s="13" t="s">
        <v>526</v>
      </c>
    </row>
    <row r="154" spans="1:15" x14ac:dyDescent="0.25">
      <c r="A154" s="33"/>
      <c r="B154" s="172"/>
      <c r="C154" s="164"/>
      <c r="D154" s="151" t="s">
        <v>205</v>
      </c>
      <c r="E154" s="97" t="s">
        <v>521</v>
      </c>
      <c r="F154" s="33">
        <v>5</v>
      </c>
      <c r="G154" s="33" t="s">
        <v>35</v>
      </c>
      <c r="H154" s="33">
        <v>2</v>
      </c>
      <c r="I154" s="33"/>
      <c r="J154" s="33"/>
      <c r="K154" s="33">
        <f t="shared" si="14"/>
        <v>2</v>
      </c>
      <c r="L154" s="33">
        <f t="shared" si="15"/>
        <v>2</v>
      </c>
      <c r="M154" s="33" t="s">
        <v>359</v>
      </c>
      <c r="N154" s="33" t="s">
        <v>449</v>
      </c>
      <c r="O154" s="13" t="s">
        <v>470</v>
      </c>
    </row>
    <row r="155" spans="1:15" x14ac:dyDescent="0.25">
      <c r="A155" s="33"/>
      <c r="B155" s="172"/>
      <c r="C155" s="164"/>
      <c r="D155" s="151" t="s">
        <v>592</v>
      </c>
      <c r="E155" s="96" t="s">
        <v>591</v>
      </c>
      <c r="F155" s="33">
        <v>3</v>
      </c>
      <c r="G155" s="33" t="s">
        <v>417</v>
      </c>
      <c r="H155" s="33"/>
      <c r="I155" s="33">
        <v>2</v>
      </c>
      <c r="J155" s="33"/>
      <c r="K155" s="33">
        <f t="shared" si="14"/>
        <v>2</v>
      </c>
      <c r="L155" s="33">
        <f t="shared" si="15"/>
        <v>4</v>
      </c>
      <c r="M155" s="33" t="s">
        <v>361</v>
      </c>
      <c r="N155" s="33" t="s">
        <v>453</v>
      </c>
      <c r="O155" s="13" t="s">
        <v>590</v>
      </c>
    </row>
    <row r="156" spans="1:15" x14ac:dyDescent="0.25">
      <c r="A156" s="33"/>
      <c r="B156" s="172"/>
      <c r="C156" s="34"/>
      <c r="D156" s="162" t="s">
        <v>643</v>
      </c>
      <c r="E156" s="34"/>
      <c r="F156" s="33"/>
      <c r="G156" s="33"/>
      <c r="H156" s="33">
        <f>SUM(H148:H155)</f>
        <v>4</v>
      </c>
      <c r="I156" s="33">
        <f>SUM(I148:I155)</f>
        <v>8</v>
      </c>
      <c r="J156" s="33"/>
      <c r="K156" s="33">
        <f t="shared" si="14"/>
        <v>12</v>
      </c>
      <c r="L156" s="33">
        <f t="shared" si="15"/>
        <v>20</v>
      </c>
      <c r="M156" s="33"/>
      <c r="N156" s="33"/>
      <c r="O156" s="13"/>
    </row>
    <row r="157" spans="1:15" x14ac:dyDescent="0.25">
      <c r="A157" s="33">
        <v>28</v>
      </c>
      <c r="B157" s="173" t="s">
        <v>319</v>
      </c>
      <c r="C157" s="34" t="s">
        <v>255</v>
      </c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</row>
    <row r="158" spans="1:15" x14ac:dyDescent="0.25">
      <c r="A158" s="33"/>
      <c r="B158" s="174" t="s">
        <v>578</v>
      </c>
      <c r="C158" s="34"/>
      <c r="D158" s="151" t="s">
        <v>124</v>
      </c>
      <c r="E158" s="97" t="s">
        <v>577</v>
      </c>
      <c r="F158" s="33">
        <v>1</v>
      </c>
      <c r="G158" s="33" t="s">
        <v>416</v>
      </c>
      <c r="H158" s="33"/>
      <c r="I158" s="33">
        <v>2</v>
      </c>
      <c r="J158" s="33"/>
      <c r="K158" s="33">
        <f>SUM(H158:J158)</f>
        <v>2</v>
      </c>
      <c r="L158" s="33">
        <f>1*H158+2*I158</f>
        <v>4</v>
      </c>
      <c r="M158" s="33" t="s">
        <v>46</v>
      </c>
      <c r="N158" s="33" t="s">
        <v>558</v>
      </c>
      <c r="O158" s="13" t="s">
        <v>499</v>
      </c>
    </row>
    <row r="159" spans="1:15" x14ac:dyDescent="0.25">
      <c r="A159" s="33"/>
      <c r="B159" s="174" t="s">
        <v>578</v>
      </c>
      <c r="C159" s="34"/>
      <c r="D159" s="151" t="s">
        <v>124</v>
      </c>
      <c r="E159" s="97" t="s">
        <v>577</v>
      </c>
      <c r="F159" s="33">
        <v>1</v>
      </c>
      <c r="G159" s="33" t="s">
        <v>417</v>
      </c>
      <c r="H159" s="33"/>
      <c r="I159" s="33">
        <v>2</v>
      </c>
      <c r="J159" s="33"/>
      <c r="K159" s="33">
        <f t="shared" si="14"/>
        <v>2</v>
      </c>
      <c r="L159" s="33">
        <f t="shared" si="15"/>
        <v>4</v>
      </c>
      <c r="M159" s="13" t="s">
        <v>19</v>
      </c>
      <c r="N159" s="33" t="s">
        <v>453</v>
      </c>
      <c r="O159" s="13" t="s">
        <v>499</v>
      </c>
    </row>
    <row r="160" spans="1:15" x14ac:dyDescent="0.25">
      <c r="A160" s="33"/>
      <c r="B160" s="175" t="s">
        <v>322</v>
      </c>
      <c r="C160" s="34"/>
      <c r="D160" s="33" t="s">
        <v>469</v>
      </c>
      <c r="E160" s="96" t="s">
        <v>468</v>
      </c>
      <c r="F160" s="33">
        <v>1</v>
      </c>
      <c r="G160" s="33" t="s">
        <v>18</v>
      </c>
      <c r="H160" s="33">
        <v>2</v>
      </c>
      <c r="I160" s="33"/>
      <c r="J160" s="33"/>
      <c r="K160" s="33">
        <f t="shared" si="14"/>
        <v>2</v>
      </c>
      <c r="L160" s="33">
        <f t="shared" si="15"/>
        <v>2</v>
      </c>
      <c r="M160" s="33" t="s">
        <v>359</v>
      </c>
      <c r="N160" s="33" t="s">
        <v>443</v>
      </c>
      <c r="O160" s="13" t="s">
        <v>467</v>
      </c>
    </row>
    <row r="161" spans="1:15" x14ac:dyDescent="0.25">
      <c r="A161" s="33"/>
      <c r="B161" s="175" t="s">
        <v>322</v>
      </c>
      <c r="C161" s="34"/>
      <c r="D161" s="33" t="s">
        <v>469</v>
      </c>
      <c r="E161" s="96" t="s">
        <v>587</v>
      </c>
      <c r="F161" s="33">
        <v>1</v>
      </c>
      <c r="G161" s="33" t="s">
        <v>24</v>
      </c>
      <c r="H161" s="33">
        <v>2</v>
      </c>
      <c r="I161" s="33"/>
      <c r="J161" s="33"/>
      <c r="K161" s="33">
        <f t="shared" si="14"/>
        <v>2</v>
      </c>
      <c r="L161" s="33">
        <f t="shared" si="15"/>
        <v>2</v>
      </c>
      <c r="M161" s="33" t="s">
        <v>359</v>
      </c>
      <c r="N161" s="33" t="s">
        <v>446</v>
      </c>
      <c r="O161" s="13" t="s">
        <v>467</v>
      </c>
    </row>
    <row r="162" spans="1:15" x14ac:dyDescent="0.25">
      <c r="A162" s="33"/>
      <c r="B162" s="175" t="s">
        <v>322</v>
      </c>
      <c r="C162" s="34"/>
      <c r="D162" s="33" t="s">
        <v>469</v>
      </c>
      <c r="E162" s="96" t="s">
        <v>550</v>
      </c>
      <c r="F162" s="33">
        <v>1</v>
      </c>
      <c r="G162" s="33" t="s">
        <v>35</v>
      </c>
      <c r="H162" s="33">
        <v>2</v>
      </c>
      <c r="I162" s="33"/>
      <c r="J162" s="33"/>
      <c r="K162" s="33">
        <f t="shared" si="14"/>
        <v>2</v>
      </c>
      <c r="L162" s="33">
        <f t="shared" si="15"/>
        <v>2</v>
      </c>
      <c r="M162" s="33" t="s">
        <v>359</v>
      </c>
      <c r="N162" s="33" t="s">
        <v>449</v>
      </c>
      <c r="O162" s="13" t="s">
        <v>467</v>
      </c>
    </row>
    <row r="163" spans="1:15" x14ac:dyDescent="0.25">
      <c r="A163" s="33"/>
      <c r="B163" s="175" t="s">
        <v>326</v>
      </c>
      <c r="C163" s="34"/>
      <c r="D163" s="163" t="s">
        <v>569</v>
      </c>
      <c r="E163" s="96" t="s">
        <v>568</v>
      </c>
      <c r="F163" s="33">
        <v>3</v>
      </c>
      <c r="G163" s="33" t="s">
        <v>35</v>
      </c>
      <c r="H163" s="33">
        <v>2</v>
      </c>
      <c r="I163" s="33"/>
      <c r="J163" s="33"/>
      <c r="K163" s="33">
        <f t="shared" si="14"/>
        <v>2</v>
      </c>
      <c r="L163" s="33">
        <f t="shared" si="15"/>
        <v>2</v>
      </c>
      <c r="M163" s="33" t="s">
        <v>361</v>
      </c>
      <c r="N163" s="33" t="s">
        <v>567</v>
      </c>
      <c r="O163" s="13" t="s">
        <v>467</v>
      </c>
    </row>
    <row r="164" spans="1:15" x14ac:dyDescent="0.25">
      <c r="A164" s="33"/>
      <c r="B164" s="172"/>
      <c r="C164" s="34"/>
      <c r="D164" s="162" t="s">
        <v>643</v>
      </c>
      <c r="E164" s="34"/>
      <c r="F164" s="33"/>
      <c r="G164" s="33"/>
      <c r="H164" s="33">
        <f>SUM(H158:H163)</f>
        <v>8</v>
      </c>
      <c r="I164" s="33">
        <f>SUM(I158:I163)</f>
        <v>4</v>
      </c>
      <c r="J164" s="33"/>
      <c r="K164" s="33">
        <f t="shared" si="14"/>
        <v>12</v>
      </c>
      <c r="L164" s="33">
        <f t="shared" si="15"/>
        <v>16</v>
      </c>
      <c r="M164" s="33"/>
      <c r="N164" s="33"/>
      <c r="O164" s="13"/>
    </row>
    <row r="165" spans="1:15" x14ac:dyDescent="0.25">
      <c r="A165" s="33">
        <v>29</v>
      </c>
      <c r="B165" s="173" t="s">
        <v>322</v>
      </c>
      <c r="C165" s="34" t="s">
        <v>323</v>
      </c>
      <c r="D165" s="151" t="s">
        <v>582</v>
      </c>
      <c r="E165" s="97" t="s">
        <v>581</v>
      </c>
      <c r="F165" s="33">
        <v>1</v>
      </c>
      <c r="G165" s="33" t="s">
        <v>416</v>
      </c>
      <c r="H165" s="33"/>
      <c r="I165" s="33">
        <v>2</v>
      </c>
      <c r="J165" s="33"/>
      <c r="K165" s="33">
        <f t="shared" si="14"/>
        <v>2</v>
      </c>
      <c r="L165" s="33">
        <f t="shared" si="15"/>
        <v>4</v>
      </c>
      <c r="M165" s="33" t="s">
        <v>52</v>
      </c>
      <c r="N165" s="33" t="s">
        <v>453</v>
      </c>
      <c r="O165" s="13" t="s">
        <v>580</v>
      </c>
    </row>
    <row r="166" spans="1:15" x14ac:dyDescent="0.25">
      <c r="A166" s="33"/>
      <c r="B166" s="173"/>
      <c r="C166" s="34"/>
      <c r="D166" s="151" t="s">
        <v>609</v>
      </c>
      <c r="E166" s="97" t="s">
        <v>608</v>
      </c>
      <c r="F166" s="33">
        <v>5</v>
      </c>
      <c r="G166" s="33" t="s">
        <v>24</v>
      </c>
      <c r="H166" s="33">
        <v>2</v>
      </c>
      <c r="I166" s="33"/>
      <c r="J166" s="33"/>
      <c r="K166" s="33">
        <f t="shared" si="14"/>
        <v>2</v>
      </c>
      <c r="L166" s="33">
        <f t="shared" si="15"/>
        <v>2</v>
      </c>
      <c r="M166" s="13" t="s">
        <v>19</v>
      </c>
      <c r="N166" s="33" t="s">
        <v>446</v>
      </c>
      <c r="O166" s="13" t="s">
        <v>470</v>
      </c>
    </row>
    <row r="167" spans="1:15" x14ac:dyDescent="0.25">
      <c r="A167" s="33"/>
      <c r="B167" s="173"/>
      <c r="C167" s="34"/>
      <c r="D167" s="151" t="s">
        <v>609</v>
      </c>
      <c r="E167" s="97" t="s">
        <v>608</v>
      </c>
      <c r="F167" s="33">
        <v>5</v>
      </c>
      <c r="G167" s="33" t="s">
        <v>29</v>
      </c>
      <c r="H167" s="33">
        <v>2</v>
      </c>
      <c r="I167" s="33"/>
      <c r="J167" s="33"/>
      <c r="K167" s="33">
        <f t="shared" si="14"/>
        <v>2</v>
      </c>
      <c r="L167" s="33">
        <f t="shared" si="15"/>
        <v>2</v>
      </c>
      <c r="M167" s="13" t="s">
        <v>19</v>
      </c>
      <c r="N167" s="33" t="s">
        <v>449</v>
      </c>
      <c r="O167" s="13" t="s">
        <v>470</v>
      </c>
    </row>
    <row r="168" spans="1:15" x14ac:dyDescent="0.25">
      <c r="A168" s="33"/>
      <c r="B168" s="173"/>
      <c r="C168" s="164"/>
      <c r="D168" s="151" t="s">
        <v>609</v>
      </c>
      <c r="E168" s="97" t="s">
        <v>608</v>
      </c>
      <c r="F168" s="33">
        <v>5</v>
      </c>
      <c r="G168" s="33" t="s">
        <v>635</v>
      </c>
      <c r="H168" s="33">
        <v>2</v>
      </c>
      <c r="I168" s="33"/>
      <c r="J168" s="33"/>
      <c r="K168" s="33">
        <f t="shared" si="14"/>
        <v>2</v>
      </c>
      <c r="L168" s="33">
        <f t="shared" si="15"/>
        <v>2</v>
      </c>
      <c r="M168" s="13" t="s">
        <v>19</v>
      </c>
      <c r="N168" s="33" t="s">
        <v>460</v>
      </c>
      <c r="O168" s="13" t="s">
        <v>470</v>
      </c>
    </row>
    <row r="169" spans="1:15" x14ac:dyDescent="0.25">
      <c r="A169" s="33"/>
      <c r="B169" s="173"/>
      <c r="C169" s="34"/>
      <c r="D169" s="163" t="s">
        <v>185</v>
      </c>
      <c r="E169" s="96" t="s">
        <v>604</v>
      </c>
      <c r="F169" s="33">
        <v>3</v>
      </c>
      <c r="G169" s="33" t="s">
        <v>24</v>
      </c>
      <c r="H169" s="33">
        <v>2</v>
      </c>
      <c r="I169" s="33"/>
      <c r="J169" s="33"/>
      <c r="K169" s="33">
        <f t="shared" si="14"/>
        <v>2</v>
      </c>
      <c r="L169" s="33">
        <f t="shared" si="15"/>
        <v>2</v>
      </c>
      <c r="M169" s="33" t="s">
        <v>359</v>
      </c>
      <c r="N169" s="33" t="s">
        <v>449</v>
      </c>
      <c r="O169" s="13" t="s">
        <v>458</v>
      </c>
    </row>
    <row r="170" spans="1:15" x14ac:dyDescent="0.25">
      <c r="A170" s="33"/>
      <c r="B170" s="173"/>
      <c r="C170" s="34"/>
      <c r="D170" s="163" t="s">
        <v>185</v>
      </c>
      <c r="E170" s="96" t="s">
        <v>604</v>
      </c>
      <c r="F170" s="33">
        <v>3</v>
      </c>
      <c r="G170" s="33" t="s">
        <v>29</v>
      </c>
      <c r="H170" s="33">
        <v>2</v>
      </c>
      <c r="I170" s="33"/>
      <c r="J170" s="33"/>
      <c r="K170" s="33">
        <f t="shared" si="14"/>
        <v>2</v>
      </c>
      <c r="L170" s="33">
        <f t="shared" si="15"/>
        <v>2</v>
      </c>
      <c r="M170" s="33" t="s">
        <v>361</v>
      </c>
      <c r="N170" s="33" t="s">
        <v>567</v>
      </c>
      <c r="O170" s="13" t="s">
        <v>458</v>
      </c>
    </row>
    <row r="171" spans="1:15" x14ac:dyDescent="0.25">
      <c r="A171" s="33"/>
      <c r="B171" s="152"/>
      <c r="C171" s="34"/>
      <c r="D171" s="162" t="s">
        <v>643</v>
      </c>
      <c r="E171" s="34"/>
      <c r="F171" s="33"/>
      <c r="G171" s="33"/>
      <c r="H171" s="33">
        <f>SUM(H165:H170)</f>
        <v>10</v>
      </c>
      <c r="I171" s="33">
        <f>SUM(I165)</f>
        <v>2</v>
      </c>
      <c r="J171" s="33"/>
      <c r="K171" s="33">
        <f t="shared" si="14"/>
        <v>12</v>
      </c>
      <c r="L171" s="33">
        <f t="shared" si="15"/>
        <v>14</v>
      </c>
      <c r="M171" s="33"/>
      <c r="N171" s="33"/>
      <c r="O171" s="13"/>
    </row>
    <row r="172" spans="1:15" x14ac:dyDescent="0.25">
      <c r="A172" s="33">
        <v>30</v>
      </c>
      <c r="B172" s="173" t="s">
        <v>324</v>
      </c>
      <c r="C172" s="34" t="s">
        <v>325</v>
      </c>
      <c r="D172" s="167" t="s">
        <v>652</v>
      </c>
      <c r="E172" s="168" t="s">
        <v>653</v>
      </c>
      <c r="F172" s="170">
        <v>1</v>
      </c>
      <c r="G172" s="170" t="s">
        <v>646</v>
      </c>
      <c r="H172" s="170">
        <v>2</v>
      </c>
      <c r="I172" s="170"/>
      <c r="J172" s="170"/>
      <c r="K172" s="170">
        <f>SUM(H172:J172)</f>
        <v>2</v>
      </c>
      <c r="L172" s="170">
        <f>1*H172+2*I172</f>
        <v>2</v>
      </c>
      <c r="M172" s="171" t="s">
        <v>46</v>
      </c>
      <c r="N172" s="176" t="s">
        <v>650</v>
      </c>
      <c r="O172" s="171" t="s">
        <v>654</v>
      </c>
    </row>
    <row r="173" spans="1:15" x14ac:dyDescent="0.25">
      <c r="A173" s="33"/>
      <c r="B173" s="173"/>
      <c r="C173" s="34"/>
      <c r="D173" s="33" t="s">
        <v>520</v>
      </c>
      <c r="E173" s="97" t="s">
        <v>519</v>
      </c>
      <c r="F173" s="33">
        <v>5</v>
      </c>
      <c r="G173" s="33" t="s">
        <v>635</v>
      </c>
      <c r="H173" s="33">
        <v>2</v>
      </c>
      <c r="I173" s="33"/>
      <c r="J173" s="33"/>
      <c r="K173" s="33">
        <f>SUM(H173:J173)</f>
        <v>2</v>
      </c>
      <c r="L173" s="33">
        <f>1*H173+2*I173</f>
        <v>2</v>
      </c>
      <c r="M173" s="33" t="s">
        <v>46</v>
      </c>
      <c r="N173" s="33" t="s">
        <v>449</v>
      </c>
      <c r="O173" s="13" t="s">
        <v>447</v>
      </c>
    </row>
    <row r="174" spans="1:15" x14ac:dyDescent="0.25">
      <c r="A174" s="33"/>
      <c r="B174" s="173"/>
      <c r="C174" s="34"/>
      <c r="D174" s="151" t="s">
        <v>123</v>
      </c>
      <c r="E174" s="97" t="s">
        <v>579</v>
      </c>
      <c r="F174" s="33">
        <v>1</v>
      </c>
      <c r="G174" s="33" t="s">
        <v>24</v>
      </c>
      <c r="H174" s="33">
        <v>2</v>
      </c>
      <c r="I174" s="33"/>
      <c r="J174" s="33"/>
      <c r="K174" s="33">
        <f t="shared" si="14"/>
        <v>2</v>
      </c>
      <c r="L174" s="33">
        <f t="shared" si="15"/>
        <v>2</v>
      </c>
      <c r="M174" s="33" t="s">
        <v>46</v>
      </c>
      <c r="N174" s="33" t="s">
        <v>460</v>
      </c>
      <c r="O174" s="13" t="s">
        <v>447</v>
      </c>
    </row>
    <row r="175" spans="1:15" x14ac:dyDescent="0.25">
      <c r="A175" s="33"/>
      <c r="B175" s="173"/>
      <c r="C175" s="164"/>
      <c r="D175" s="33" t="s">
        <v>520</v>
      </c>
      <c r="E175" s="97" t="s">
        <v>519</v>
      </c>
      <c r="F175" s="33">
        <v>5</v>
      </c>
      <c r="G175" s="33" t="s">
        <v>18</v>
      </c>
      <c r="H175" s="33">
        <v>2</v>
      </c>
      <c r="I175" s="33"/>
      <c r="J175" s="33"/>
      <c r="K175" s="33">
        <f t="shared" si="14"/>
        <v>2</v>
      </c>
      <c r="L175" s="33">
        <f t="shared" si="15"/>
        <v>2</v>
      </c>
      <c r="M175" s="33" t="s">
        <v>52</v>
      </c>
      <c r="N175" s="33" t="s">
        <v>446</v>
      </c>
      <c r="O175" s="13" t="s">
        <v>447</v>
      </c>
    </row>
    <row r="176" spans="1:15" x14ac:dyDescent="0.25">
      <c r="A176" s="33"/>
      <c r="B176" s="173"/>
      <c r="C176" s="34"/>
      <c r="D176" s="163" t="s">
        <v>548</v>
      </c>
      <c r="E176" s="96" t="s">
        <v>547</v>
      </c>
      <c r="F176" s="33">
        <v>1</v>
      </c>
      <c r="G176" s="33" t="s">
        <v>415</v>
      </c>
      <c r="H176" s="33"/>
      <c r="I176" s="33">
        <v>2</v>
      </c>
      <c r="J176" s="33"/>
      <c r="K176" s="33">
        <f t="shared" si="14"/>
        <v>2</v>
      </c>
      <c r="L176" s="33">
        <f t="shared" si="15"/>
        <v>4</v>
      </c>
      <c r="M176" s="33" t="s">
        <v>52</v>
      </c>
      <c r="N176" s="13" t="s">
        <v>464</v>
      </c>
      <c r="O176" s="166" t="s">
        <v>454</v>
      </c>
    </row>
    <row r="177" spans="1:15" x14ac:dyDescent="0.25">
      <c r="A177" s="33"/>
      <c r="B177" s="173"/>
      <c r="C177" s="34"/>
      <c r="D177" s="163" t="s">
        <v>601</v>
      </c>
      <c r="E177" s="96" t="s">
        <v>600</v>
      </c>
      <c r="F177" s="33">
        <v>3</v>
      </c>
      <c r="G177" s="33" t="s">
        <v>419</v>
      </c>
      <c r="H177" s="33"/>
      <c r="I177" s="33">
        <v>2</v>
      </c>
      <c r="J177" s="33"/>
      <c r="K177" s="33">
        <f t="shared" si="14"/>
        <v>2</v>
      </c>
      <c r="L177" s="33">
        <f t="shared" si="15"/>
        <v>4</v>
      </c>
      <c r="M177" s="13" t="s">
        <v>19</v>
      </c>
      <c r="N177" s="33" t="s">
        <v>472</v>
      </c>
      <c r="O177" s="13" t="s">
        <v>580</v>
      </c>
    </row>
    <row r="178" spans="1:15" x14ac:dyDescent="0.25">
      <c r="A178" s="33"/>
      <c r="B178" s="173"/>
      <c r="C178" s="34"/>
      <c r="D178" s="163" t="s">
        <v>548</v>
      </c>
      <c r="E178" s="96" t="s">
        <v>547</v>
      </c>
      <c r="F178" s="33">
        <v>1</v>
      </c>
      <c r="G178" s="33" t="s">
        <v>414</v>
      </c>
      <c r="H178" s="33"/>
      <c r="I178" s="33">
        <v>2</v>
      </c>
      <c r="J178" s="33"/>
      <c r="K178" s="33">
        <f t="shared" si="14"/>
        <v>2</v>
      </c>
      <c r="L178" s="33">
        <f t="shared" si="15"/>
        <v>4</v>
      </c>
      <c r="M178" s="33" t="s">
        <v>359</v>
      </c>
      <c r="N178" s="33" t="s">
        <v>453</v>
      </c>
      <c r="O178" s="166" t="s">
        <v>454</v>
      </c>
    </row>
    <row r="179" spans="1:15" x14ac:dyDescent="0.25">
      <c r="A179" s="33"/>
      <c r="B179" s="173"/>
      <c r="C179" s="34"/>
      <c r="D179" s="162" t="s">
        <v>643</v>
      </c>
      <c r="E179" s="34"/>
      <c r="F179" s="33"/>
      <c r="G179" s="33"/>
      <c r="H179" s="177">
        <f>SUM(H172:H178)</f>
        <v>8</v>
      </c>
      <c r="I179" s="177">
        <f>SUM(I172:I178)</f>
        <v>6</v>
      </c>
      <c r="J179" s="177"/>
      <c r="K179" s="177">
        <f t="shared" si="14"/>
        <v>14</v>
      </c>
      <c r="L179" s="177">
        <f t="shared" si="15"/>
        <v>20</v>
      </c>
      <c r="M179" s="33"/>
      <c r="N179" s="33"/>
      <c r="O179" s="13"/>
    </row>
    <row r="180" spans="1:15" x14ac:dyDescent="0.25">
      <c r="A180" s="33">
        <v>31</v>
      </c>
      <c r="B180" s="173" t="s">
        <v>326</v>
      </c>
      <c r="C180" s="34" t="s">
        <v>327</v>
      </c>
      <c r="D180" s="151" t="s">
        <v>202</v>
      </c>
      <c r="E180" s="97" t="s">
        <v>513</v>
      </c>
      <c r="F180" s="33">
        <v>5</v>
      </c>
      <c r="G180" s="33" t="s">
        <v>414</v>
      </c>
      <c r="H180" s="33"/>
      <c r="I180" s="33">
        <v>2</v>
      </c>
      <c r="J180" s="33"/>
      <c r="K180" s="33">
        <f t="shared" si="14"/>
        <v>2</v>
      </c>
      <c r="L180" s="33">
        <f t="shared" si="15"/>
        <v>4</v>
      </c>
      <c r="M180" s="33" t="s">
        <v>46</v>
      </c>
      <c r="N180" s="33" t="s">
        <v>453</v>
      </c>
      <c r="O180" s="13" t="s">
        <v>512</v>
      </c>
    </row>
    <row r="181" spans="1:15" x14ac:dyDescent="0.25">
      <c r="A181" s="33"/>
      <c r="B181" s="173"/>
      <c r="C181" s="34"/>
      <c r="D181" s="151" t="s">
        <v>494</v>
      </c>
      <c r="E181" s="96" t="s">
        <v>493</v>
      </c>
      <c r="F181" s="33">
        <v>3</v>
      </c>
      <c r="G181" s="33" t="s">
        <v>18</v>
      </c>
      <c r="H181" s="33">
        <v>2</v>
      </c>
      <c r="I181" s="33"/>
      <c r="J181" s="33"/>
      <c r="K181" s="33">
        <f t="shared" si="14"/>
        <v>2</v>
      </c>
      <c r="L181" s="33">
        <f t="shared" si="15"/>
        <v>2</v>
      </c>
      <c r="M181" s="33" t="s">
        <v>46</v>
      </c>
      <c r="N181" s="33" t="s">
        <v>449</v>
      </c>
      <c r="O181" s="13" t="s">
        <v>470</v>
      </c>
    </row>
    <row r="182" spans="1:15" x14ac:dyDescent="0.25">
      <c r="A182" s="33"/>
      <c r="B182" s="173"/>
      <c r="C182" s="34"/>
      <c r="D182" s="151" t="s">
        <v>202</v>
      </c>
      <c r="E182" s="97" t="s">
        <v>513</v>
      </c>
      <c r="F182" s="33">
        <v>5</v>
      </c>
      <c r="G182" s="33" t="s">
        <v>415</v>
      </c>
      <c r="H182" s="33"/>
      <c r="I182" s="33">
        <v>2</v>
      </c>
      <c r="J182" s="33"/>
      <c r="K182" s="33">
        <f t="shared" si="14"/>
        <v>2</v>
      </c>
      <c r="L182" s="33">
        <f t="shared" si="15"/>
        <v>4</v>
      </c>
      <c r="M182" s="33" t="s">
        <v>52</v>
      </c>
      <c r="N182" s="33" t="s">
        <v>453</v>
      </c>
      <c r="O182" s="13" t="s">
        <v>512</v>
      </c>
    </row>
    <row r="183" spans="1:15" x14ac:dyDescent="0.25">
      <c r="A183" s="33"/>
      <c r="B183" s="173"/>
      <c r="C183" s="164"/>
      <c r="D183" s="151" t="s">
        <v>151</v>
      </c>
      <c r="E183" s="96" t="s">
        <v>503</v>
      </c>
      <c r="F183" s="33">
        <v>3</v>
      </c>
      <c r="G183" s="33" t="s">
        <v>395</v>
      </c>
      <c r="H183" s="33"/>
      <c r="I183" s="33">
        <v>2</v>
      </c>
      <c r="J183" s="33"/>
      <c r="K183" s="33">
        <f t="shared" si="14"/>
        <v>2</v>
      </c>
      <c r="L183" s="33">
        <f t="shared" si="15"/>
        <v>4</v>
      </c>
      <c r="M183" s="13" t="s">
        <v>19</v>
      </c>
      <c r="N183" s="13" t="s">
        <v>464</v>
      </c>
      <c r="O183" s="13" t="s">
        <v>501</v>
      </c>
    </row>
    <row r="184" spans="1:15" x14ac:dyDescent="0.25">
      <c r="A184" s="33"/>
      <c r="B184" s="173"/>
      <c r="C184" s="34"/>
      <c r="D184" s="151" t="s">
        <v>151</v>
      </c>
      <c r="E184" s="96" t="s">
        <v>503</v>
      </c>
      <c r="F184" s="33">
        <v>3</v>
      </c>
      <c r="G184" s="33" t="s">
        <v>396</v>
      </c>
      <c r="H184" s="33"/>
      <c r="I184" s="33">
        <v>2</v>
      </c>
      <c r="J184" s="33"/>
      <c r="K184" s="33">
        <f t="shared" si="14"/>
        <v>2</v>
      </c>
      <c r="L184" s="33">
        <f t="shared" si="15"/>
        <v>4</v>
      </c>
      <c r="M184" s="33" t="s">
        <v>359</v>
      </c>
      <c r="N184" s="33" t="s">
        <v>453</v>
      </c>
      <c r="O184" s="13" t="s">
        <v>501</v>
      </c>
    </row>
    <row r="185" spans="1:15" x14ac:dyDescent="0.25">
      <c r="A185" s="33"/>
      <c r="B185" s="173"/>
      <c r="C185" s="164"/>
      <c r="D185" s="151" t="s">
        <v>201</v>
      </c>
      <c r="E185" s="97" t="s">
        <v>522</v>
      </c>
      <c r="F185" s="33">
        <v>5</v>
      </c>
      <c r="G185" s="33" t="s">
        <v>35</v>
      </c>
      <c r="H185" s="33">
        <v>2</v>
      </c>
      <c r="I185" s="33"/>
      <c r="J185" s="33"/>
      <c r="K185" s="33">
        <f t="shared" si="14"/>
        <v>2</v>
      </c>
      <c r="L185" s="33">
        <f t="shared" si="15"/>
        <v>2</v>
      </c>
      <c r="M185" s="33" t="s">
        <v>361</v>
      </c>
      <c r="N185" s="33" t="s">
        <v>446</v>
      </c>
      <c r="O185" s="13" t="s">
        <v>467</v>
      </c>
    </row>
    <row r="186" spans="1:15" x14ac:dyDescent="0.25">
      <c r="A186" s="33"/>
      <c r="B186" s="152"/>
      <c r="C186" s="34"/>
      <c r="D186" s="162" t="s">
        <v>643</v>
      </c>
      <c r="E186" s="34"/>
      <c r="F186" s="33"/>
      <c r="G186" s="33"/>
      <c r="H186" s="33">
        <f>SUM(H180:H185)</f>
        <v>4</v>
      </c>
      <c r="I186" s="33">
        <f>SUM(I180:I185)</f>
        <v>8</v>
      </c>
      <c r="J186" s="33"/>
      <c r="K186" s="33">
        <f t="shared" si="14"/>
        <v>12</v>
      </c>
      <c r="L186" s="33">
        <f t="shared" si="15"/>
        <v>20</v>
      </c>
      <c r="M186" s="33"/>
      <c r="N186" s="33"/>
      <c r="O186" s="13"/>
    </row>
    <row r="187" spans="1:15" ht="25.5" x14ac:dyDescent="0.25">
      <c r="A187" s="33">
        <v>32</v>
      </c>
      <c r="B187" s="178" t="s">
        <v>328</v>
      </c>
      <c r="C187" s="34" t="s">
        <v>329</v>
      </c>
      <c r="D187" s="151" t="s">
        <v>213</v>
      </c>
      <c r="E187" s="97" t="s">
        <v>571</v>
      </c>
      <c r="F187" s="33">
        <v>5</v>
      </c>
      <c r="G187" s="33" t="s">
        <v>415</v>
      </c>
      <c r="H187" s="33"/>
      <c r="I187" s="33">
        <v>2</v>
      </c>
      <c r="J187" s="33"/>
      <c r="K187" s="33">
        <f t="shared" si="14"/>
        <v>2</v>
      </c>
      <c r="L187" s="33">
        <f t="shared" si="15"/>
        <v>4</v>
      </c>
      <c r="M187" s="33" t="s">
        <v>46</v>
      </c>
      <c r="N187" s="33" t="s">
        <v>453</v>
      </c>
      <c r="O187" s="13" t="s">
        <v>570</v>
      </c>
    </row>
    <row r="188" spans="1:15" x14ac:dyDescent="0.25">
      <c r="A188" s="33"/>
      <c r="B188" s="178"/>
      <c r="C188" s="34"/>
      <c r="D188" s="151" t="s">
        <v>214</v>
      </c>
      <c r="E188" s="97" t="s">
        <v>572</v>
      </c>
      <c r="F188" s="33">
        <v>5</v>
      </c>
      <c r="G188" s="33" t="s">
        <v>414</v>
      </c>
      <c r="H188" s="33"/>
      <c r="I188" s="33">
        <v>2</v>
      </c>
      <c r="J188" s="33"/>
      <c r="K188" s="33">
        <f t="shared" si="14"/>
        <v>2</v>
      </c>
      <c r="L188" s="33">
        <f t="shared" si="15"/>
        <v>4</v>
      </c>
      <c r="M188" s="33" t="s">
        <v>46</v>
      </c>
      <c r="N188" s="33" t="s">
        <v>529</v>
      </c>
      <c r="O188" s="13" t="s">
        <v>531</v>
      </c>
    </row>
    <row r="189" spans="1:15" x14ac:dyDescent="0.25">
      <c r="A189" s="33"/>
      <c r="B189" s="178"/>
      <c r="C189" s="34"/>
      <c r="D189" s="163" t="s">
        <v>168</v>
      </c>
      <c r="E189" s="96" t="s">
        <v>599</v>
      </c>
      <c r="F189" s="33">
        <v>3</v>
      </c>
      <c r="G189" s="33" t="s">
        <v>417</v>
      </c>
      <c r="H189" s="33"/>
      <c r="I189" s="33">
        <v>2</v>
      </c>
      <c r="J189" s="33"/>
      <c r="K189" s="33">
        <f t="shared" si="14"/>
        <v>2</v>
      </c>
      <c r="L189" s="33">
        <f t="shared" si="15"/>
        <v>4</v>
      </c>
      <c r="M189" s="33" t="s">
        <v>52</v>
      </c>
      <c r="N189" s="33" t="s">
        <v>472</v>
      </c>
      <c r="O189" s="13" t="s">
        <v>570</v>
      </c>
    </row>
    <row r="190" spans="1:15" x14ac:dyDescent="0.25">
      <c r="A190" s="33"/>
      <c r="B190" s="178"/>
      <c r="C190" s="34"/>
      <c r="D190" s="179" t="s">
        <v>211</v>
      </c>
      <c r="E190" s="111" t="s">
        <v>573</v>
      </c>
      <c r="F190" s="33">
        <v>5</v>
      </c>
      <c r="G190" s="33" t="s">
        <v>414</v>
      </c>
      <c r="H190" s="33"/>
      <c r="I190" s="33">
        <v>1</v>
      </c>
      <c r="J190" s="33"/>
      <c r="K190" s="33">
        <f t="shared" si="14"/>
        <v>1</v>
      </c>
      <c r="L190" s="33">
        <f t="shared" si="15"/>
        <v>2</v>
      </c>
      <c r="M190" s="13" t="s">
        <v>19</v>
      </c>
      <c r="N190" s="33" t="s">
        <v>443</v>
      </c>
      <c r="O190" s="13" t="s">
        <v>505</v>
      </c>
    </row>
    <row r="191" spans="1:15" x14ac:dyDescent="0.25">
      <c r="A191" s="33"/>
      <c r="B191" s="178"/>
      <c r="C191" s="34"/>
      <c r="D191" s="179" t="s">
        <v>211</v>
      </c>
      <c r="E191" s="111" t="s">
        <v>573</v>
      </c>
      <c r="F191" s="33">
        <v>5</v>
      </c>
      <c r="G191" s="33" t="s">
        <v>415</v>
      </c>
      <c r="H191" s="33"/>
      <c r="I191" s="33">
        <v>1</v>
      </c>
      <c r="J191" s="33"/>
      <c r="K191" s="33">
        <f t="shared" si="14"/>
        <v>1</v>
      </c>
      <c r="L191" s="33">
        <f t="shared" si="15"/>
        <v>2</v>
      </c>
      <c r="M191" s="13" t="s">
        <v>19</v>
      </c>
      <c r="N191" s="33" t="s">
        <v>507</v>
      </c>
      <c r="O191" s="13" t="s">
        <v>505</v>
      </c>
    </row>
    <row r="192" spans="1:15" x14ac:dyDescent="0.25">
      <c r="A192" s="33"/>
      <c r="B192" s="178"/>
      <c r="C192" s="164"/>
      <c r="D192" s="151" t="s">
        <v>214</v>
      </c>
      <c r="E192" s="97" t="s">
        <v>572</v>
      </c>
      <c r="F192" s="33">
        <v>5</v>
      </c>
      <c r="G192" s="33" t="s">
        <v>415</v>
      </c>
      <c r="H192" s="33"/>
      <c r="I192" s="33">
        <v>2</v>
      </c>
      <c r="J192" s="33"/>
      <c r="K192" s="33">
        <f t="shared" si="14"/>
        <v>2</v>
      </c>
      <c r="L192" s="33">
        <f t="shared" si="15"/>
        <v>4</v>
      </c>
      <c r="M192" s="13" t="s">
        <v>19</v>
      </c>
      <c r="N192" s="33" t="s">
        <v>529</v>
      </c>
      <c r="O192" s="13" t="s">
        <v>531</v>
      </c>
    </row>
    <row r="193" spans="1:15" x14ac:dyDescent="0.25">
      <c r="A193" s="33"/>
      <c r="B193" s="178"/>
      <c r="C193" s="34"/>
      <c r="D193" s="163" t="s">
        <v>168</v>
      </c>
      <c r="E193" s="96" t="s">
        <v>599</v>
      </c>
      <c r="F193" s="33">
        <v>3</v>
      </c>
      <c r="G193" s="33" t="s">
        <v>416</v>
      </c>
      <c r="H193" s="33"/>
      <c r="I193" s="33">
        <v>2</v>
      </c>
      <c r="J193" s="33"/>
      <c r="K193" s="33">
        <f t="shared" si="14"/>
        <v>2</v>
      </c>
      <c r="L193" s="33">
        <f t="shared" si="15"/>
        <v>4</v>
      </c>
      <c r="M193" s="33" t="s">
        <v>361</v>
      </c>
      <c r="N193" s="33" t="s">
        <v>453</v>
      </c>
      <c r="O193" s="13" t="s">
        <v>570</v>
      </c>
    </row>
    <row r="194" spans="1:15" x14ac:dyDescent="0.25">
      <c r="A194" s="33"/>
      <c r="B194" s="178"/>
      <c r="C194" s="34"/>
      <c r="D194" s="162" t="s">
        <v>643</v>
      </c>
      <c r="E194" s="34"/>
      <c r="F194" s="33"/>
      <c r="G194" s="33"/>
      <c r="H194" s="33"/>
      <c r="I194" s="33">
        <f>SUM(I187:I193)</f>
        <v>12</v>
      </c>
      <c r="J194" s="33"/>
      <c r="K194" s="33">
        <f t="shared" si="14"/>
        <v>12</v>
      </c>
      <c r="L194" s="33">
        <f t="shared" si="15"/>
        <v>24</v>
      </c>
      <c r="M194" s="33"/>
      <c r="N194" s="33"/>
      <c r="O194" s="13"/>
    </row>
    <row r="195" spans="1:15" ht="38.25" x14ac:dyDescent="0.25">
      <c r="A195" s="33">
        <v>33</v>
      </c>
      <c r="B195" s="178" t="s">
        <v>330</v>
      </c>
      <c r="C195" s="34" t="s">
        <v>331</v>
      </c>
      <c r="D195" s="163" t="s">
        <v>163</v>
      </c>
      <c r="E195" s="96" t="s">
        <v>554</v>
      </c>
      <c r="F195" s="33">
        <v>3</v>
      </c>
      <c r="G195" s="33" t="s">
        <v>414</v>
      </c>
      <c r="H195" s="33"/>
      <c r="I195" s="33">
        <v>2</v>
      </c>
      <c r="J195" s="33"/>
      <c r="K195" s="33">
        <f t="shared" si="14"/>
        <v>2</v>
      </c>
      <c r="L195" s="33">
        <f t="shared" si="15"/>
        <v>4</v>
      </c>
      <c r="M195" s="33" t="s">
        <v>46</v>
      </c>
      <c r="N195" s="33" t="s">
        <v>453</v>
      </c>
      <c r="O195" s="13" t="s">
        <v>553</v>
      </c>
    </row>
    <row r="196" spans="1:15" x14ac:dyDescent="0.25">
      <c r="A196" s="33"/>
      <c r="B196" s="178"/>
      <c r="C196" s="34"/>
      <c r="D196" s="33" t="s">
        <v>463</v>
      </c>
      <c r="E196" s="97" t="s">
        <v>541</v>
      </c>
      <c r="F196" s="33">
        <v>1</v>
      </c>
      <c r="G196" s="33" t="s">
        <v>35</v>
      </c>
      <c r="H196" s="33">
        <v>2</v>
      </c>
      <c r="I196" s="33"/>
      <c r="J196" s="33"/>
      <c r="K196" s="33">
        <f t="shared" si="14"/>
        <v>2</v>
      </c>
      <c r="L196" s="33">
        <f t="shared" si="15"/>
        <v>2</v>
      </c>
      <c r="M196" s="33" t="s">
        <v>46</v>
      </c>
      <c r="N196" s="33" t="s">
        <v>449</v>
      </c>
      <c r="O196" s="13" t="s">
        <v>461</v>
      </c>
    </row>
    <row r="197" spans="1:15" x14ac:dyDescent="0.25">
      <c r="A197" s="33"/>
      <c r="B197" s="178"/>
      <c r="C197" s="34"/>
      <c r="D197" s="33" t="s">
        <v>463</v>
      </c>
      <c r="E197" s="96" t="s">
        <v>583</v>
      </c>
      <c r="F197" s="33">
        <v>1</v>
      </c>
      <c r="G197" s="33" t="s">
        <v>24</v>
      </c>
      <c r="H197" s="33">
        <v>2</v>
      </c>
      <c r="I197" s="33"/>
      <c r="J197" s="33"/>
      <c r="K197" s="33">
        <f t="shared" si="14"/>
        <v>2</v>
      </c>
      <c r="L197" s="33">
        <f t="shared" si="15"/>
        <v>2</v>
      </c>
      <c r="M197" s="33" t="s">
        <v>52</v>
      </c>
      <c r="N197" s="33" t="s">
        <v>449</v>
      </c>
      <c r="O197" s="13" t="s">
        <v>461</v>
      </c>
    </row>
    <row r="198" spans="1:15" x14ac:dyDescent="0.25">
      <c r="A198" s="33"/>
      <c r="B198" s="178"/>
      <c r="C198" s="34"/>
      <c r="D198" s="33" t="s">
        <v>463</v>
      </c>
      <c r="E198" s="123" t="s">
        <v>462</v>
      </c>
      <c r="F198" s="33">
        <v>1</v>
      </c>
      <c r="G198" s="33" t="s">
        <v>18</v>
      </c>
      <c r="H198" s="33">
        <v>2</v>
      </c>
      <c r="I198" s="33"/>
      <c r="J198" s="33"/>
      <c r="K198" s="33">
        <f t="shared" si="14"/>
        <v>2</v>
      </c>
      <c r="L198" s="33">
        <f t="shared" si="15"/>
        <v>2</v>
      </c>
      <c r="M198" s="33" t="s">
        <v>52</v>
      </c>
      <c r="N198" s="33" t="s">
        <v>460</v>
      </c>
      <c r="O198" s="13" t="s">
        <v>461</v>
      </c>
    </row>
    <row r="199" spans="1:15" x14ac:dyDescent="0.25">
      <c r="A199" s="33"/>
      <c r="B199" s="178"/>
      <c r="C199" s="34"/>
      <c r="D199" s="163" t="s">
        <v>168</v>
      </c>
      <c r="E199" s="96" t="s">
        <v>599</v>
      </c>
      <c r="F199" s="33">
        <v>3</v>
      </c>
      <c r="G199" s="33" t="s">
        <v>419</v>
      </c>
      <c r="H199" s="33"/>
      <c r="I199" s="33">
        <v>2</v>
      </c>
      <c r="J199" s="33"/>
      <c r="K199" s="33">
        <f t="shared" si="14"/>
        <v>2</v>
      </c>
      <c r="L199" s="33">
        <f t="shared" si="15"/>
        <v>4</v>
      </c>
      <c r="M199" s="33" t="s">
        <v>359</v>
      </c>
      <c r="N199" s="33" t="s">
        <v>453</v>
      </c>
      <c r="O199" s="13" t="s">
        <v>570</v>
      </c>
    </row>
    <row r="200" spans="1:15" x14ac:dyDescent="0.25">
      <c r="A200" s="33"/>
      <c r="B200" s="178"/>
      <c r="C200" s="34"/>
      <c r="D200" s="163" t="s">
        <v>163</v>
      </c>
      <c r="E200" s="96" t="s">
        <v>554</v>
      </c>
      <c r="F200" s="33">
        <v>3</v>
      </c>
      <c r="G200" s="33" t="s">
        <v>415</v>
      </c>
      <c r="H200" s="33"/>
      <c r="I200" s="33">
        <v>2</v>
      </c>
      <c r="J200" s="33"/>
      <c r="K200" s="33">
        <f t="shared" si="14"/>
        <v>2</v>
      </c>
      <c r="L200" s="33">
        <f t="shared" si="15"/>
        <v>4</v>
      </c>
      <c r="M200" s="33" t="s">
        <v>361</v>
      </c>
      <c r="N200" s="33" t="s">
        <v>453</v>
      </c>
      <c r="O200" s="13" t="s">
        <v>553</v>
      </c>
    </row>
    <row r="201" spans="1:15" x14ac:dyDescent="0.25">
      <c r="A201" s="33"/>
      <c r="B201" s="178"/>
      <c r="C201" s="34"/>
      <c r="D201" s="162" t="s">
        <v>643</v>
      </c>
      <c r="E201" s="34"/>
      <c r="F201" s="33"/>
      <c r="G201" s="33"/>
      <c r="H201" s="33">
        <f>SUM(H195:H200)</f>
        <v>6</v>
      </c>
      <c r="I201" s="33">
        <f>SUM(I195:I200)</f>
        <v>6</v>
      </c>
      <c r="J201" s="33"/>
      <c r="K201" s="33">
        <f t="shared" si="14"/>
        <v>12</v>
      </c>
      <c r="L201" s="33">
        <f t="shared" si="15"/>
        <v>18</v>
      </c>
      <c r="M201" s="33"/>
      <c r="N201" s="33"/>
      <c r="O201" s="13"/>
    </row>
    <row r="202" spans="1:15" ht="38.25" x14ac:dyDescent="0.25">
      <c r="A202" s="33">
        <v>34</v>
      </c>
      <c r="B202" s="178" t="s">
        <v>332</v>
      </c>
      <c r="C202" s="114" t="s">
        <v>333</v>
      </c>
      <c r="D202" s="163" t="s">
        <v>166</v>
      </c>
      <c r="E202" s="96" t="s">
        <v>555</v>
      </c>
      <c r="F202" s="33">
        <v>3</v>
      </c>
      <c r="G202" s="33" t="s">
        <v>415</v>
      </c>
      <c r="H202" s="33"/>
      <c r="I202" s="33">
        <v>2</v>
      </c>
      <c r="J202" s="33"/>
      <c r="K202" s="33">
        <f t="shared" si="14"/>
        <v>2</v>
      </c>
      <c r="L202" s="33">
        <f>1*H202+2*I202</f>
        <v>4</v>
      </c>
      <c r="M202" s="33" t="s">
        <v>46</v>
      </c>
      <c r="N202" s="33" t="s">
        <v>453</v>
      </c>
      <c r="O202" s="13" t="s">
        <v>505</v>
      </c>
    </row>
    <row r="203" spans="1:15" x14ac:dyDescent="0.25">
      <c r="A203" s="33"/>
      <c r="B203" s="178"/>
      <c r="C203" s="114"/>
      <c r="D203" s="165" t="s">
        <v>107</v>
      </c>
      <c r="E203" s="115" t="s">
        <v>459</v>
      </c>
      <c r="F203" s="180">
        <v>1</v>
      </c>
      <c r="G203" s="180" t="s">
        <v>18</v>
      </c>
      <c r="H203" s="180">
        <v>2</v>
      </c>
      <c r="I203" s="180"/>
      <c r="J203" s="180"/>
      <c r="K203" s="180">
        <f t="shared" si="14"/>
        <v>2</v>
      </c>
      <c r="L203" s="180">
        <f>1*H203+2*I203</f>
        <v>2</v>
      </c>
      <c r="M203" s="180" t="s">
        <v>52</v>
      </c>
      <c r="N203" s="33" t="s">
        <v>449</v>
      </c>
      <c r="O203" s="181" t="s">
        <v>556</v>
      </c>
    </row>
    <row r="204" spans="1:15" x14ac:dyDescent="0.25">
      <c r="A204" s="33"/>
      <c r="B204" s="178"/>
      <c r="C204" s="114"/>
      <c r="D204" s="163" t="s">
        <v>166</v>
      </c>
      <c r="E204" s="96" t="s">
        <v>555</v>
      </c>
      <c r="F204" s="33">
        <v>3</v>
      </c>
      <c r="G204" s="33" t="s">
        <v>414</v>
      </c>
      <c r="H204" s="33"/>
      <c r="I204" s="33">
        <v>2</v>
      </c>
      <c r="J204" s="33"/>
      <c r="K204" s="33">
        <f t="shared" si="14"/>
        <v>2</v>
      </c>
      <c r="L204" s="33">
        <f>1*H204+2*I204</f>
        <v>4</v>
      </c>
      <c r="M204" s="33" t="s">
        <v>19</v>
      </c>
      <c r="N204" s="33" t="s">
        <v>472</v>
      </c>
      <c r="O204" s="13" t="s">
        <v>505</v>
      </c>
    </row>
    <row r="205" spans="1:15" x14ac:dyDescent="0.25">
      <c r="A205" s="33"/>
      <c r="B205" s="178"/>
      <c r="C205" s="164"/>
      <c r="D205" s="151" t="s">
        <v>107</v>
      </c>
      <c r="E205" s="97" t="s">
        <v>459</v>
      </c>
      <c r="F205" s="33">
        <v>1</v>
      </c>
      <c r="G205" s="33" t="s">
        <v>24</v>
      </c>
      <c r="H205" s="33">
        <v>2</v>
      </c>
      <c r="I205" s="33"/>
      <c r="J205" s="33"/>
      <c r="K205" s="33">
        <f t="shared" si="14"/>
        <v>2</v>
      </c>
      <c r="L205" s="33">
        <f t="shared" si="15"/>
        <v>2</v>
      </c>
      <c r="M205" s="33" t="s">
        <v>359</v>
      </c>
      <c r="N205" s="33" t="s">
        <v>514</v>
      </c>
      <c r="O205" s="13" t="s">
        <v>467</v>
      </c>
    </row>
    <row r="206" spans="1:15" x14ac:dyDescent="0.25">
      <c r="A206" s="33"/>
      <c r="B206" s="178"/>
      <c r="C206" s="164"/>
      <c r="D206" s="163" t="s">
        <v>153</v>
      </c>
      <c r="E206" s="96" t="s">
        <v>506</v>
      </c>
      <c r="F206" s="33">
        <v>3</v>
      </c>
      <c r="G206" s="33" t="s">
        <v>395</v>
      </c>
      <c r="H206" s="33"/>
      <c r="I206" s="33">
        <v>1</v>
      </c>
      <c r="J206" s="33"/>
      <c r="K206" s="33">
        <f>SUM(H206:J206)</f>
        <v>1</v>
      </c>
      <c r="L206" s="33">
        <f>1*H206+2*I206</f>
        <v>2</v>
      </c>
      <c r="M206" s="33" t="s">
        <v>361</v>
      </c>
      <c r="N206" s="33" t="s">
        <v>443</v>
      </c>
      <c r="O206" s="13" t="s">
        <v>505</v>
      </c>
    </row>
    <row r="207" spans="1:15" x14ac:dyDescent="0.25">
      <c r="A207" s="33"/>
      <c r="B207" s="178"/>
      <c r="C207" s="34"/>
      <c r="D207" s="163" t="s">
        <v>153</v>
      </c>
      <c r="E207" s="96" t="s">
        <v>506</v>
      </c>
      <c r="F207" s="33">
        <v>3</v>
      </c>
      <c r="G207" s="33" t="s">
        <v>396</v>
      </c>
      <c r="H207" s="33"/>
      <c r="I207" s="33">
        <v>1</v>
      </c>
      <c r="J207" s="33"/>
      <c r="K207" s="33">
        <f>SUM(H207:J207)</f>
        <v>1</v>
      </c>
      <c r="L207" s="33">
        <f>1*H207+2*I207</f>
        <v>2</v>
      </c>
      <c r="M207" s="33" t="s">
        <v>361</v>
      </c>
      <c r="N207" s="33" t="s">
        <v>507</v>
      </c>
      <c r="O207" s="13" t="s">
        <v>505</v>
      </c>
    </row>
    <row r="208" spans="1:15" x14ac:dyDescent="0.25">
      <c r="A208" s="33"/>
      <c r="B208" s="178"/>
      <c r="C208" s="34"/>
      <c r="D208" s="151" t="s">
        <v>96</v>
      </c>
      <c r="E208" s="96" t="s">
        <v>455</v>
      </c>
      <c r="F208" s="33">
        <v>1</v>
      </c>
      <c r="G208" s="33" t="s">
        <v>396</v>
      </c>
      <c r="H208" s="33"/>
      <c r="I208" s="33">
        <v>2</v>
      </c>
      <c r="J208" s="33"/>
      <c r="K208" s="33">
        <f>SUM(H208:J208)</f>
        <v>2</v>
      </c>
      <c r="L208" s="33">
        <f>1*H208+2*I208</f>
        <v>4</v>
      </c>
      <c r="M208" s="33" t="s">
        <v>361</v>
      </c>
      <c r="N208" s="121" t="s">
        <v>489</v>
      </c>
      <c r="O208" s="182" t="s">
        <v>454</v>
      </c>
    </row>
    <row r="209" spans="1:15" x14ac:dyDescent="0.25">
      <c r="A209" s="33"/>
      <c r="B209" s="152"/>
      <c r="C209" s="34"/>
      <c r="D209" s="162" t="s">
        <v>643</v>
      </c>
      <c r="E209" s="34"/>
      <c r="F209" s="33"/>
      <c r="G209" s="33"/>
      <c r="H209" s="33">
        <f>SUM(H203:H208)</f>
        <v>4</v>
      </c>
      <c r="I209" s="33">
        <f>SUM(I202:I208)</f>
        <v>8</v>
      </c>
      <c r="J209" s="33"/>
      <c r="K209" s="33">
        <f t="shared" si="14"/>
        <v>12</v>
      </c>
      <c r="L209" s="33">
        <f t="shared" si="15"/>
        <v>20</v>
      </c>
      <c r="M209" s="33"/>
      <c r="N209" s="33"/>
      <c r="O209" s="13"/>
    </row>
    <row r="210" spans="1:15" ht="38.25" x14ac:dyDescent="0.25">
      <c r="A210" s="33">
        <v>35</v>
      </c>
      <c r="B210" s="178" t="s">
        <v>334</v>
      </c>
      <c r="C210" s="34" t="s">
        <v>335</v>
      </c>
      <c r="D210" s="163" t="s">
        <v>601</v>
      </c>
      <c r="E210" s="96" t="s">
        <v>600</v>
      </c>
      <c r="F210" s="33">
        <v>3</v>
      </c>
      <c r="G210" s="33" t="s">
        <v>417</v>
      </c>
      <c r="H210" s="33"/>
      <c r="I210" s="33">
        <v>2</v>
      </c>
      <c r="J210" s="33"/>
      <c r="K210" s="33">
        <f t="shared" si="14"/>
        <v>2</v>
      </c>
      <c r="L210" s="33">
        <f>1*H210+2*I210</f>
        <v>4</v>
      </c>
      <c r="M210" s="33" t="s">
        <v>52</v>
      </c>
      <c r="N210" s="13" t="s">
        <v>464</v>
      </c>
      <c r="O210" s="13" t="s">
        <v>580</v>
      </c>
    </row>
    <row r="211" spans="1:15" x14ac:dyDescent="0.25">
      <c r="A211" s="33"/>
      <c r="B211" s="178"/>
      <c r="C211" s="34"/>
      <c r="D211" s="163" t="s">
        <v>601</v>
      </c>
      <c r="E211" s="96" t="s">
        <v>600</v>
      </c>
      <c r="F211" s="33">
        <v>3</v>
      </c>
      <c r="G211" s="33" t="s">
        <v>418</v>
      </c>
      <c r="H211" s="33"/>
      <c r="I211" s="33">
        <v>2</v>
      </c>
      <c r="J211" s="33"/>
      <c r="K211" s="33">
        <f t="shared" si="14"/>
        <v>2</v>
      </c>
      <c r="L211" s="33">
        <f>1*H211+2*I211</f>
        <v>4</v>
      </c>
      <c r="M211" s="13" t="s">
        <v>19</v>
      </c>
      <c r="N211" s="33" t="s">
        <v>453</v>
      </c>
      <c r="O211" s="13" t="s">
        <v>580</v>
      </c>
    </row>
    <row r="212" spans="1:15" x14ac:dyDescent="0.25">
      <c r="A212" s="33"/>
      <c r="B212" s="178"/>
      <c r="C212" s="34"/>
      <c r="D212" s="163" t="s">
        <v>601</v>
      </c>
      <c r="E212" s="96" t="s">
        <v>600</v>
      </c>
      <c r="F212" s="33">
        <v>3</v>
      </c>
      <c r="G212" s="33" t="s">
        <v>416</v>
      </c>
      <c r="H212" s="33"/>
      <c r="I212" s="33">
        <v>2</v>
      </c>
      <c r="J212" s="33"/>
      <c r="K212" s="33">
        <f t="shared" si="14"/>
        <v>2</v>
      </c>
      <c r="L212" s="33">
        <f t="shared" si="15"/>
        <v>4</v>
      </c>
      <c r="M212" s="13" t="s">
        <v>19</v>
      </c>
      <c r="N212" s="13" t="s">
        <v>464</v>
      </c>
      <c r="O212" s="13" t="s">
        <v>580</v>
      </c>
    </row>
    <row r="213" spans="1:15" x14ac:dyDescent="0.25">
      <c r="A213" s="33"/>
      <c r="B213" s="178"/>
      <c r="C213" s="34"/>
      <c r="D213" s="151" t="s">
        <v>619</v>
      </c>
      <c r="E213" s="97" t="s">
        <v>618</v>
      </c>
      <c r="F213" s="33">
        <v>5</v>
      </c>
      <c r="G213" s="33" t="s">
        <v>617</v>
      </c>
      <c r="H213" s="33">
        <v>2</v>
      </c>
      <c r="I213" s="33"/>
      <c r="J213" s="33"/>
      <c r="K213" s="33">
        <f t="shared" si="14"/>
        <v>2</v>
      </c>
      <c r="L213" s="33">
        <f>1*H213+2*I213</f>
        <v>2</v>
      </c>
      <c r="M213" s="33" t="s">
        <v>359</v>
      </c>
      <c r="N213" s="33" t="s">
        <v>443</v>
      </c>
      <c r="O213" s="13" t="s">
        <v>580</v>
      </c>
    </row>
    <row r="214" spans="1:15" x14ac:dyDescent="0.25">
      <c r="A214" s="33"/>
      <c r="B214" s="178"/>
      <c r="C214" s="164"/>
      <c r="D214" s="151" t="s">
        <v>628</v>
      </c>
      <c r="E214" s="97" t="s">
        <v>627</v>
      </c>
      <c r="F214" s="33">
        <v>5</v>
      </c>
      <c r="G214" s="33" t="s">
        <v>626</v>
      </c>
      <c r="H214" s="33"/>
      <c r="I214" s="33">
        <v>2</v>
      </c>
      <c r="J214" s="33"/>
      <c r="K214" s="33">
        <f t="shared" ref="K214:K230" si="16">SUM(H214:J214)</f>
        <v>2</v>
      </c>
      <c r="L214" s="33">
        <f t="shared" ref="L214:L230" si="17">1*H214+2*I214</f>
        <v>4</v>
      </c>
      <c r="M214" s="33" t="s">
        <v>359</v>
      </c>
      <c r="N214" s="33" t="s">
        <v>558</v>
      </c>
      <c r="O214" s="13" t="s">
        <v>580</v>
      </c>
    </row>
    <row r="215" spans="1:15" x14ac:dyDescent="0.25">
      <c r="A215" s="33"/>
      <c r="B215" s="178"/>
      <c r="C215" s="34"/>
      <c r="D215" s="151" t="s">
        <v>628</v>
      </c>
      <c r="E215" s="97" t="s">
        <v>627</v>
      </c>
      <c r="F215" s="33">
        <v>5</v>
      </c>
      <c r="G215" s="33" t="s">
        <v>632</v>
      </c>
      <c r="H215" s="33"/>
      <c r="I215" s="33">
        <v>2</v>
      </c>
      <c r="J215" s="33"/>
      <c r="K215" s="33">
        <f t="shared" si="16"/>
        <v>2</v>
      </c>
      <c r="L215" s="33">
        <f t="shared" si="17"/>
        <v>4</v>
      </c>
      <c r="M215" s="33" t="s">
        <v>359</v>
      </c>
      <c r="N215" s="33" t="s">
        <v>629</v>
      </c>
      <c r="O215" s="13" t="s">
        <v>580</v>
      </c>
    </row>
    <row r="216" spans="1:15" x14ac:dyDescent="0.25">
      <c r="A216" s="33"/>
      <c r="B216" s="152"/>
      <c r="C216" s="34"/>
      <c r="D216" s="162" t="s">
        <v>643</v>
      </c>
      <c r="E216" s="34"/>
      <c r="F216" s="33"/>
      <c r="G216" s="33"/>
      <c r="H216" s="33">
        <f>SUM(H211:H215)</f>
        <v>2</v>
      </c>
      <c r="I216" s="33">
        <f>SUM(I210:I215)</f>
        <v>10</v>
      </c>
      <c r="J216" s="33"/>
      <c r="K216" s="33">
        <f t="shared" si="16"/>
        <v>12</v>
      </c>
      <c r="L216" s="33">
        <f t="shared" si="17"/>
        <v>22</v>
      </c>
      <c r="M216" s="33"/>
      <c r="N216" s="33"/>
      <c r="O216" s="13"/>
    </row>
    <row r="217" spans="1:15" ht="51" x14ac:dyDescent="0.25">
      <c r="A217" s="33">
        <v>36</v>
      </c>
      <c r="B217" s="178" t="s">
        <v>336</v>
      </c>
      <c r="C217" s="34" t="s">
        <v>337</v>
      </c>
      <c r="D217" s="151" t="s">
        <v>105</v>
      </c>
      <c r="E217" s="96" t="s">
        <v>545</v>
      </c>
      <c r="F217" s="33">
        <v>1</v>
      </c>
      <c r="G217" s="33" t="s">
        <v>415</v>
      </c>
      <c r="H217" s="33"/>
      <c r="I217" s="33">
        <v>2</v>
      </c>
      <c r="J217" s="33"/>
      <c r="K217" s="33">
        <f t="shared" si="16"/>
        <v>2</v>
      </c>
      <c r="L217" s="33">
        <f>1*H217+2*I217</f>
        <v>4</v>
      </c>
      <c r="M217" s="33" t="s">
        <v>52</v>
      </c>
      <c r="N217" s="33" t="s">
        <v>472</v>
      </c>
      <c r="O217" s="13" t="s">
        <v>454</v>
      </c>
    </row>
    <row r="218" spans="1:15" x14ac:dyDescent="0.25">
      <c r="A218" s="33"/>
      <c r="B218" s="178"/>
      <c r="C218" s="34"/>
      <c r="D218" s="151" t="s">
        <v>85</v>
      </c>
      <c r="E218" s="97" t="s">
        <v>546</v>
      </c>
      <c r="F218" s="33">
        <v>1</v>
      </c>
      <c r="G218" s="33" t="s">
        <v>414</v>
      </c>
      <c r="H218" s="33"/>
      <c r="I218" s="33">
        <v>2</v>
      </c>
      <c r="J218" s="33"/>
      <c r="K218" s="33">
        <f t="shared" si="16"/>
        <v>2</v>
      </c>
      <c r="L218" s="33">
        <f>1*H218+2*I218</f>
        <v>4</v>
      </c>
      <c r="M218" s="33" t="s">
        <v>52</v>
      </c>
      <c r="N218" s="13" t="s">
        <v>464</v>
      </c>
      <c r="O218" s="13" t="s">
        <v>375</v>
      </c>
    </row>
    <row r="219" spans="1:15" x14ac:dyDescent="0.25">
      <c r="A219" s="33"/>
      <c r="B219" s="152"/>
      <c r="C219" s="164"/>
      <c r="D219" s="163" t="s">
        <v>155</v>
      </c>
      <c r="E219" s="96" t="s">
        <v>562</v>
      </c>
      <c r="F219" s="33">
        <v>3</v>
      </c>
      <c r="G219" s="33" t="s">
        <v>35</v>
      </c>
      <c r="H219" s="33">
        <v>2</v>
      </c>
      <c r="I219" s="33"/>
      <c r="J219" s="33"/>
      <c r="K219" s="33">
        <f t="shared" si="16"/>
        <v>2</v>
      </c>
      <c r="L219" s="33">
        <f>1*H219+2*I219</f>
        <v>2</v>
      </c>
      <c r="M219" s="13" t="s">
        <v>19</v>
      </c>
      <c r="N219" s="33" t="s">
        <v>443</v>
      </c>
      <c r="O219" s="13" t="s">
        <v>447</v>
      </c>
    </row>
    <row r="220" spans="1:15" x14ac:dyDescent="0.25">
      <c r="A220" s="33"/>
      <c r="B220" s="152"/>
      <c r="C220" s="34"/>
      <c r="D220" s="151" t="s">
        <v>85</v>
      </c>
      <c r="E220" s="97" t="s">
        <v>546</v>
      </c>
      <c r="F220" s="33">
        <v>1</v>
      </c>
      <c r="G220" s="33" t="s">
        <v>415</v>
      </c>
      <c r="H220" s="33"/>
      <c r="I220" s="33">
        <v>2</v>
      </c>
      <c r="J220" s="33"/>
      <c r="K220" s="33">
        <f t="shared" si="16"/>
        <v>2</v>
      </c>
      <c r="L220" s="33">
        <f>1*H220+2*I220</f>
        <v>4</v>
      </c>
      <c r="M220" s="33" t="s">
        <v>359</v>
      </c>
      <c r="N220" s="33" t="s">
        <v>453</v>
      </c>
      <c r="O220" s="13" t="s">
        <v>375</v>
      </c>
    </row>
    <row r="221" spans="1:15" x14ac:dyDescent="0.25">
      <c r="A221" s="33"/>
      <c r="B221" s="152"/>
      <c r="C221" s="164"/>
      <c r="D221" s="163" t="s">
        <v>156</v>
      </c>
      <c r="E221" s="96" t="s">
        <v>566</v>
      </c>
      <c r="F221" s="33">
        <v>3</v>
      </c>
      <c r="G221" s="33" t="s">
        <v>415</v>
      </c>
      <c r="H221" s="33"/>
      <c r="I221" s="33">
        <v>2</v>
      </c>
      <c r="J221" s="33"/>
      <c r="K221" s="33">
        <f t="shared" si="16"/>
        <v>2</v>
      </c>
      <c r="L221" s="33">
        <f>1*H221+2*I221</f>
        <v>4</v>
      </c>
      <c r="M221" s="33" t="s">
        <v>359</v>
      </c>
      <c r="N221" s="33" t="s">
        <v>472</v>
      </c>
      <c r="O221" s="13" t="s">
        <v>454</v>
      </c>
    </row>
    <row r="222" spans="1:15" x14ac:dyDescent="0.25">
      <c r="A222" s="33"/>
      <c r="B222" s="152"/>
      <c r="C222" s="34"/>
      <c r="D222" s="163" t="s">
        <v>156</v>
      </c>
      <c r="E222" s="96" t="s">
        <v>566</v>
      </c>
      <c r="F222" s="33">
        <v>3</v>
      </c>
      <c r="G222" s="33" t="s">
        <v>414</v>
      </c>
      <c r="H222" s="33"/>
      <c r="I222" s="33">
        <v>2</v>
      </c>
      <c r="J222" s="33"/>
      <c r="K222" s="33">
        <f t="shared" si="16"/>
        <v>2</v>
      </c>
      <c r="L222" s="33">
        <f t="shared" si="17"/>
        <v>4</v>
      </c>
      <c r="M222" s="33" t="s">
        <v>359</v>
      </c>
      <c r="N222" s="13" t="s">
        <v>464</v>
      </c>
      <c r="O222" s="13" t="s">
        <v>454</v>
      </c>
    </row>
    <row r="223" spans="1:15" x14ac:dyDescent="0.25">
      <c r="A223" s="33"/>
      <c r="B223" s="152"/>
      <c r="C223" s="34"/>
      <c r="D223" s="162" t="s">
        <v>643</v>
      </c>
      <c r="E223" s="34"/>
      <c r="F223" s="33"/>
      <c r="G223" s="33"/>
      <c r="H223" s="33">
        <f>SUM(H218:H222)</f>
        <v>2</v>
      </c>
      <c r="I223" s="33">
        <f>SUM(I217:I222)</f>
        <v>10</v>
      </c>
      <c r="J223" s="33"/>
      <c r="K223" s="33">
        <f t="shared" si="16"/>
        <v>12</v>
      </c>
      <c r="L223" s="33">
        <f t="shared" si="17"/>
        <v>22</v>
      </c>
      <c r="M223" s="33"/>
      <c r="N223" s="33"/>
      <c r="O223" s="13"/>
    </row>
    <row r="224" spans="1:15" x14ac:dyDescent="0.25">
      <c r="A224" s="13">
        <v>37</v>
      </c>
      <c r="B224" s="33" t="s">
        <v>338</v>
      </c>
      <c r="C224" s="108" t="s">
        <v>339</v>
      </c>
      <c r="D224" s="151" t="s">
        <v>592</v>
      </c>
      <c r="E224" s="96" t="s">
        <v>591</v>
      </c>
      <c r="F224" s="33">
        <v>3</v>
      </c>
      <c r="G224" s="33" t="s">
        <v>419</v>
      </c>
      <c r="H224" s="33"/>
      <c r="I224" s="33">
        <v>2</v>
      </c>
      <c r="J224" s="33"/>
      <c r="K224" s="33">
        <f t="shared" si="16"/>
        <v>2</v>
      </c>
      <c r="L224" s="33">
        <f t="shared" si="17"/>
        <v>4</v>
      </c>
      <c r="M224" s="33" t="s">
        <v>46</v>
      </c>
      <c r="N224" s="33" t="s">
        <v>472</v>
      </c>
      <c r="O224" s="13" t="s">
        <v>590</v>
      </c>
    </row>
    <row r="225" spans="1:15" x14ac:dyDescent="0.25">
      <c r="A225" s="13"/>
      <c r="B225" s="13"/>
      <c r="C225" s="13"/>
      <c r="D225" s="151" t="s">
        <v>582</v>
      </c>
      <c r="E225" s="97" t="s">
        <v>581</v>
      </c>
      <c r="F225" s="33">
        <v>1</v>
      </c>
      <c r="G225" s="33" t="s">
        <v>417</v>
      </c>
      <c r="H225" s="33"/>
      <c r="I225" s="33">
        <v>2</v>
      </c>
      <c r="J225" s="33"/>
      <c r="K225" s="33">
        <f t="shared" si="16"/>
        <v>2</v>
      </c>
      <c r="L225" s="33">
        <f t="shared" si="17"/>
        <v>4</v>
      </c>
      <c r="M225" s="13" t="s">
        <v>52</v>
      </c>
      <c r="N225" s="33" t="s">
        <v>453</v>
      </c>
      <c r="O225" s="13" t="s">
        <v>553</v>
      </c>
    </row>
    <row r="226" spans="1:15" x14ac:dyDescent="0.25">
      <c r="A226" s="13"/>
      <c r="B226" s="13"/>
      <c r="C226" s="13"/>
      <c r="D226" s="151" t="s">
        <v>221</v>
      </c>
      <c r="E226" s="97" t="s">
        <v>610</v>
      </c>
      <c r="F226" s="33">
        <v>5</v>
      </c>
      <c r="G226" s="33" t="s">
        <v>420</v>
      </c>
      <c r="H226" s="33"/>
      <c r="I226" s="33">
        <v>2</v>
      </c>
      <c r="J226" s="33"/>
      <c r="K226" s="33">
        <f t="shared" si="16"/>
        <v>2</v>
      </c>
      <c r="L226" s="33">
        <f t="shared" si="17"/>
        <v>4</v>
      </c>
      <c r="M226" s="13" t="s">
        <v>52</v>
      </c>
      <c r="N226" s="33" t="s">
        <v>472</v>
      </c>
      <c r="O226" s="13" t="s">
        <v>593</v>
      </c>
    </row>
    <row r="227" spans="1:15" x14ac:dyDescent="0.25">
      <c r="A227" s="13"/>
      <c r="B227" s="13"/>
      <c r="C227" s="13"/>
      <c r="D227" s="151" t="s">
        <v>221</v>
      </c>
      <c r="E227" s="97" t="s">
        <v>610</v>
      </c>
      <c r="F227" s="33">
        <v>5</v>
      </c>
      <c r="G227" s="33" t="s">
        <v>419</v>
      </c>
      <c r="H227" s="33"/>
      <c r="I227" s="33">
        <v>2</v>
      </c>
      <c r="J227" s="33"/>
      <c r="K227" s="33">
        <f t="shared" si="16"/>
        <v>2</v>
      </c>
      <c r="L227" s="33">
        <f t="shared" si="17"/>
        <v>4</v>
      </c>
      <c r="M227" s="13" t="s">
        <v>52</v>
      </c>
      <c r="N227" s="13" t="s">
        <v>634</v>
      </c>
      <c r="O227" s="13" t="s">
        <v>593</v>
      </c>
    </row>
    <row r="228" spans="1:15" x14ac:dyDescent="0.25">
      <c r="A228" s="13"/>
      <c r="B228" s="13"/>
      <c r="C228" s="13"/>
      <c r="D228" s="151" t="s">
        <v>592</v>
      </c>
      <c r="E228" s="96" t="s">
        <v>591</v>
      </c>
      <c r="F228" s="33">
        <v>3</v>
      </c>
      <c r="G228" s="33" t="s">
        <v>418</v>
      </c>
      <c r="H228" s="33"/>
      <c r="I228" s="33">
        <v>2</v>
      </c>
      <c r="J228" s="33"/>
      <c r="K228" s="33">
        <f t="shared" si="16"/>
        <v>2</v>
      </c>
      <c r="L228" s="33">
        <f t="shared" si="17"/>
        <v>4</v>
      </c>
      <c r="M228" s="33" t="s">
        <v>359</v>
      </c>
      <c r="N228" s="33" t="s">
        <v>472</v>
      </c>
      <c r="O228" s="13" t="s">
        <v>590</v>
      </c>
    </row>
    <row r="229" spans="1:15" x14ac:dyDescent="0.25">
      <c r="A229" s="13"/>
      <c r="B229" s="13"/>
      <c r="C229" s="13"/>
      <c r="D229" s="151" t="s">
        <v>221</v>
      </c>
      <c r="E229" s="97" t="s">
        <v>610</v>
      </c>
      <c r="F229" s="33">
        <v>5</v>
      </c>
      <c r="G229" s="33" t="s">
        <v>421</v>
      </c>
      <c r="H229" s="33"/>
      <c r="I229" s="33">
        <v>2</v>
      </c>
      <c r="J229" s="33"/>
      <c r="K229" s="33">
        <f t="shared" si="16"/>
        <v>2</v>
      </c>
      <c r="L229" s="33">
        <f t="shared" si="17"/>
        <v>4</v>
      </c>
      <c r="M229" s="13" t="s">
        <v>361</v>
      </c>
      <c r="N229" s="33" t="s">
        <v>453</v>
      </c>
      <c r="O229" s="13" t="s">
        <v>593</v>
      </c>
    </row>
    <row r="230" spans="1:15" x14ac:dyDescent="0.25">
      <c r="A230" s="13"/>
      <c r="B230" s="13"/>
      <c r="C230" s="13"/>
      <c r="D230" s="162" t="s">
        <v>643</v>
      </c>
      <c r="E230" s="34"/>
      <c r="F230" s="33"/>
      <c r="G230" s="33"/>
      <c r="H230" s="33"/>
      <c r="I230" s="33">
        <f>SUM(I224:I229)</f>
        <v>12</v>
      </c>
      <c r="J230" s="33"/>
      <c r="K230" s="33">
        <f t="shared" si="16"/>
        <v>12</v>
      </c>
      <c r="L230" s="33">
        <f t="shared" si="17"/>
        <v>24</v>
      </c>
      <c r="M230" s="33"/>
      <c r="N230" s="33"/>
      <c r="O230" s="13"/>
    </row>
    <row r="232" spans="1:15" x14ac:dyDescent="0.25">
      <c r="E232" s="183" t="s">
        <v>655</v>
      </c>
      <c r="F232" s="184"/>
      <c r="G232" s="184"/>
      <c r="H232" s="184"/>
      <c r="I232" s="184"/>
      <c r="J232" s="184"/>
      <c r="K232" s="184"/>
    </row>
    <row r="233" spans="1:15" ht="15.75" x14ac:dyDescent="0.25">
      <c r="E233" s="185"/>
      <c r="F233" s="184"/>
      <c r="G233" s="184"/>
      <c r="H233" s="184"/>
      <c r="I233" s="184"/>
      <c r="J233" s="184"/>
      <c r="K233" s="184"/>
    </row>
    <row r="234" spans="1:15" x14ac:dyDescent="0.25">
      <c r="E234" s="184"/>
      <c r="F234" s="184"/>
      <c r="G234" s="184"/>
      <c r="H234" s="184"/>
      <c r="I234" s="184"/>
      <c r="J234" s="184"/>
      <c r="K234" s="184"/>
    </row>
    <row r="235" spans="1:15" x14ac:dyDescent="0.25">
      <c r="E235" s="184"/>
      <c r="F235" s="184"/>
      <c r="G235" s="184"/>
      <c r="H235" s="184"/>
      <c r="I235" s="184"/>
      <c r="J235" s="184"/>
      <c r="K235" s="184"/>
    </row>
    <row r="236" spans="1:15" x14ac:dyDescent="0.25">
      <c r="E236" s="183" t="s">
        <v>291</v>
      </c>
      <c r="F236" s="184"/>
      <c r="G236" s="184"/>
      <c r="H236" s="184"/>
      <c r="I236" s="184"/>
      <c r="J236" s="184"/>
      <c r="K236" s="184"/>
    </row>
    <row r="237" spans="1:15" x14ac:dyDescent="0.25">
      <c r="E237" s="183" t="s">
        <v>401</v>
      </c>
      <c r="F237" s="184"/>
      <c r="G237" s="184"/>
      <c r="H237" s="184"/>
      <c r="I237" s="184"/>
      <c r="J237" s="184"/>
      <c r="K237" s="184"/>
    </row>
  </sheetData>
  <mergeCells count="15">
    <mergeCell ref="G6:G7"/>
    <mergeCell ref="H6:L6"/>
    <mergeCell ref="M6:M7"/>
    <mergeCell ref="N6:N7"/>
    <mergeCell ref="O6:O7"/>
    <mergeCell ref="A1:O1"/>
    <mergeCell ref="A2:O2"/>
    <mergeCell ref="A3:O3"/>
    <mergeCell ref="A4:O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H18" sqref="H18"/>
    </sheetView>
  </sheetViews>
  <sheetFormatPr defaultRowHeight="15" x14ac:dyDescent="0.25"/>
  <cols>
    <col min="2" max="2" width="10.7109375" bestFit="1" customWidth="1"/>
    <col min="7" max="7" width="10.42578125" bestFit="1" customWidth="1"/>
    <col min="8" max="8" width="38.85546875" bestFit="1" customWidth="1"/>
    <col min="9" max="9" width="23.5703125" bestFit="1" customWidth="1"/>
    <col min="10" max="10" width="21.140625" bestFit="1" customWidth="1"/>
  </cols>
  <sheetData>
    <row r="1" spans="1:10" x14ac:dyDescent="0.25">
      <c r="A1" s="186" t="s">
        <v>656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x14ac:dyDescent="0.25">
      <c r="A2" s="186" t="s">
        <v>657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0" x14ac:dyDescent="0.25">
      <c r="A3" s="186" t="s">
        <v>658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x14ac:dyDescent="0.25">
      <c r="G4" s="1"/>
      <c r="I4" s="1"/>
    </row>
    <row r="5" spans="1:10" x14ac:dyDescent="0.25">
      <c r="A5" s="2" t="s">
        <v>9</v>
      </c>
      <c r="B5" s="2" t="s">
        <v>243</v>
      </c>
      <c r="C5" s="2" t="s">
        <v>12</v>
      </c>
      <c r="D5" s="2" t="s">
        <v>232</v>
      </c>
      <c r="E5" s="2" t="s">
        <v>7</v>
      </c>
      <c r="F5" s="2" t="s">
        <v>8</v>
      </c>
      <c r="G5" s="2" t="s">
        <v>4</v>
      </c>
      <c r="H5" s="2" t="s">
        <v>5</v>
      </c>
      <c r="I5" s="2" t="s">
        <v>3</v>
      </c>
      <c r="J5" s="2" t="s">
        <v>6</v>
      </c>
    </row>
    <row r="6" spans="1:10" x14ac:dyDescent="0.25">
      <c r="A6" s="9" t="s">
        <v>46</v>
      </c>
      <c r="B6" s="9" t="s">
        <v>659</v>
      </c>
      <c r="C6" s="9" t="s">
        <v>647</v>
      </c>
      <c r="D6" s="9">
        <v>1</v>
      </c>
      <c r="E6" s="14" t="s">
        <v>18</v>
      </c>
      <c r="F6" s="14">
        <v>2</v>
      </c>
      <c r="G6" s="108" t="s">
        <v>42</v>
      </c>
      <c r="H6" s="187" t="s">
        <v>51</v>
      </c>
      <c r="I6" s="188" t="s">
        <v>660</v>
      </c>
      <c r="J6" s="13" t="s">
        <v>661</v>
      </c>
    </row>
    <row r="7" spans="1:10" x14ac:dyDescent="0.25">
      <c r="A7" s="9" t="s">
        <v>46</v>
      </c>
      <c r="B7" s="9" t="s">
        <v>650</v>
      </c>
      <c r="C7" s="9" t="s">
        <v>654</v>
      </c>
      <c r="D7" s="9">
        <v>1</v>
      </c>
      <c r="E7" s="14" t="s">
        <v>18</v>
      </c>
      <c r="F7" s="14">
        <v>2</v>
      </c>
      <c r="G7" s="189" t="s">
        <v>653</v>
      </c>
      <c r="H7" s="187" t="s">
        <v>662</v>
      </c>
      <c r="I7" s="13" t="s">
        <v>663</v>
      </c>
      <c r="J7" s="13" t="s">
        <v>661</v>
      </c>
    </row>
    <row r="8" spans="1:10" x14ac:dyDescent="0.25">
      <c r="A8" s="9" t="s">
        <v>52</v>
      </c>
      <c r="B8" s="9" t="s">
        <v>449</v>
      </c>
      <c r="C8" s="9" t="s">
        <v>647</v>
      </c>
      <c r="D8" s="9">
        <v>1</v>
      </c>
      <c r="E8" s="14" t="s">
        <v>18</v>
      </c>
      <c r="F8" s="14">
        <v>2</v>
      </c>
      <c r="G8" s="189" t="s">
        <v>645</v>
      </c>
      <c r="H8" s="187" t="s">
        <v>664</v>
      </c>
      <c r="I8" s="190" t="s">
        <v>665</v>
      </c>
      <c r="J8" s="13" t="s">
        <v>661</v>
      </c>
    </row>
    <row r="9" spans="1:10" x14ac:dyDescent="0.25">
      <c r="A9" s="9" t="s">
        <v>52</v>
      </c>
      <c r="B9" s="9" t="s">
        <v>650</v>
      </c>
      <c r="C9" s="9" t="s">
        <v>654</v>
      </c>
      <c r="D9" s="9">
        <v>1</v>
      </c>
      <c r="E9" s="14" t="s">
        <v>18</v>
      </c>
      <c r="F9" s="14">
        <v>3</v>
      </c>
      <c r="G9" s="189" t="s">
        <v>492</v>
      </c>
      <c r="H9" s="187" t="s">
        <v>133</v>
      </c>
      <c r="I9" s="188" t="s">
        <v>666</v>
      </c>
      <c r="J9" s="13" t="s">
        <v>661</v>
      </c>
    </row>
    <row r="10" spans="1:10" x14ac:dyDescent="0.25">
      <c r="A10" s="126" t="s">
        <v>19</v>
      </c>
      <c r="B10" s="9" t="s">
        <v>443</v>
      </c>
      <c r="C10" s="9" t="s">
        <v>647</v>
      </c>
      <c r="D10" s="9">
        <v>1</v>
      </c>
      <c r="E10" s="14" t="s">
        <v>18</v>
      </c>
      <c r="F10" s="14">
        <v>3</v>
      </c>
      <c r="G10" s="191" t="s">
        <v>667</v>
      </c>
      <c r="H10" s="192" t="s">
        <v>668</v>
      </c>
      <c r="I10" s="192" t="s">
        <v>669</v>
      </c>
      <c r="J10" s="13" t="s">
        <v>661</v>
      </c>
    </row>
    <row r="11" spans="1:10" x14ac:dyDescent="0.25">
      <c r="A11" s="126" t="s">
        <v>19</v>
      </c>
      <c r="B11" s="9" t="s">
        <v>659</v>
      </c>
      <c r="C11" s="9" t="s">
        <v>654</v>
      </c>
      <c r="D11" s="9">
        <v>1</v>
      </c>
      <c r="E11" s="14" t="s">
        <v>18</v>
      </c>
      <c r="F11" s="14">
        <v>2</v>
      </c>
      <c r="G11" s="189" t="s">
        <v>44</v>
      </c>
      <c r="H11" s="187" t="s">
        <v>670</v>
      </c>
      <c r="I11" s="13" t="s">
        <v>671</v>
      </c>
      <c r="J11" s="13" t="s">
        <v>661</v>
      </c>
    </row>
    <row r="12" spans="1:10" x14ac:dyDescent="0.25">
      <c r="A12" s="9" t="s">
        <v>359</v>
      </c>
      <c r="B12" s="9" t="s">
        <v>650</v>
      </c>
      <c r="C12" s="9" t="s">
        <v>647</v>
      </c>
      <c r="D12" s="9">
        <v>1</v>
      </c>
      <c r="E12" s="14" t="s">
        <v>18</v>
      </c>
      <c r="F12" s="14">
        <v>2</v>
      </c>
      <c r="G12" s="189" t="s">
        <v>468</v>
      </c>
      <c r="H12" s="187" t="s">
        <v>672</v>
      </c>
      <c r="I12" s="13" t="s">
        <v>673</v>
      </c>
      <c r="J12" s="13" t="s">
        <v>661</v>
      </c>
    </row>
    <row r="13" spans="1:10" x14ac:dyDescent="0.25">
      <c r="A13" s="9" t="s">
        <v>359</v>
      </c>
      <c r="B13" s="9" t="s">
        <v>659</v>
      </c>
      <c r="C13" s="9" t="s">
        <v>654</v>
      </c>
      <c r="D13" s="9">
        <v>1</v>
      </c>
      <c r="E13" s="14" t="s">
        <v>18</v>
      </c>
      <c r="F13" s="14">
        <v>2</v>
      </c>
      <c r="G13" s="189" t="s">
        <v>15</v>
      </c>
      <c r="H13" s="187" t="s">
        <v>16</v>
      </c>
      <c r="I13" s="13" t="s">
        <v>674</v>
      </c>
      <c r="J13" s="13" t="s">
        <v>661</v>
      </c>
    </row>
    <row r="14" spans="1:10" x14ac:dyDescent="0.25">
      <c r="A14" s="9" t="s">
        <v>649</v>
      </c>
      <c r="B14" s="9" t="s">
        <v>650</v>
      </c>
      <c r="C14" s="9" t="s">
        <v>647</v>
      </c>
      <c r="D14" s="9">
        <v>1</v>
      </c>
      <c r="E14" s="14" t="s">
        <v>18</v>
      </c>
      <c r="F14" s="14">
        <v>2</v>
      </c>
      <c r="G14" s="189" t="s">
        <v>462</v>
      </c>
      <c r="H14" s="187" t="s">
        <v>648</v>
      </c>
      <c r="I14" s="13" t="s">
        <v>675</v>
      </c>
      <c r="J14" s="13" t="s">
        <v>661</v>
      </c>
    </row>
    <row r="15" spans="1:10" x14ac:dyDescent="0.25">
      <c r="A15" s="9" t="s">
        <v>649</v>
      </c>
      <c r="B15" s="9" t="s">
        <v>443</v>
      </c>
      <c r="C15" s="9" t="s">
        <v>654</v>
      </c>
      <c r="D15" s="9">
        <v>1</v>
      </c>
      <c r="E15" s="14" t="s">
        <v>18</v>
      </c>
      <c r="F15" s="14">
        <v>2</v>
      </c>
      <c r="G15" s="191" t="s">
        <v>676</v>
      </c>
      <c r="H15" s="192" t="s">
        <v>677</v>
      </c>
      <c r="I15" s="13" t="s">
        <v>678</v>
      </c>
      <c r="J15" s="13" t="s">
        <v>661</v>
      </c>
    </row>
    <row r="16" spans="1:10" x14ac:dyDescent="0.25">
      <c r="F16" s="193">
        <v>22</v>
      </c>
    </row>
    <row r="18" spans="1:1" x14ac:dyDescent="0.25">
      <c r="A18" t="s">
        <v>679</v>
      </c>
    </row>
    <row r="19" spans="1:1" x14ac:dyDescent="0.25">
      <c r="A19" t="s">
        <v>680</v>
      </c>
    </row>
    <row r="20" spans="1:1" x14ac:dyDescent="0.25">
      <c r="A20" t="s">
        <v>681</v>
      </c>
    </row>
    <row r="21" spans="1:1" x14ac:dyDescent="0.25">
      <c r="A21" t="s">
        <v>682</v>
      </c>
    </row>
    <row r="22" spans="1:1" x14ac:dyDescent="0.25">
      <c r="A22" t="s">
        <v>683</v>
      </c>
    </row>
  </sheetData>
  <mergeCells count="3">
    <mergeCell ref="A1:J1"/>
    <mergeCell ref="A2:J2"/>
    <mergeCell ref="A3:J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6"/>
  <sheetViews>
    <sheetView workbookViewId="0">
      <selection activeCell="F44" sqref="F44"/>
    </sheetView>
  </sheetViews>
  <sheetFormatPr defaultRowHeight="15" x14ac:dyDescent="0.25"/>
  <cols>
    <col min="1" max="1" width="13.28515625" bestFit="1" customWidth="1"/>
    <col min="2" max="2" width="10.85546875" bestFit="1" customWidth="1"/>
    <col min="3" max="3" width="33.85546875" customWidth="1"/>
    <col min="4" max="4" width="26.140625" customWidth="1"/>
    <col min="5" max="5" width="6.28515625" customWidth="1"/>
    <col min="6" max="6" width="37.140625" bestFit="1" customWidth="1"/>
    <col min="7" max="7" width="11.7109375" customWidth="1"/>
    <col min="8" max="8" width="9.85546875" customWidth="1"/>
    <col min="9" max="9" width="5" customWidth="1"/>
    <col min="10" max="10" width="5.140625" customWidth="1"/>
    <col min="11" max="11" width="4.85546875" customWidth="1"/>
    <col min="12" max="12" width="5.140625" customWidth="1"/>
    <col min="13" max="14" width="4.85546875" customWidth="1"/>
    <col min="15" max="15" width="4.42578125" customWidth="1"/>
    <col min="16" max="16" width="4.7109375" bestFit="1" customWidth="1"/>
    <col min="17" max="17" width="4.85546875" bestFit="1" customWidth="1"/>
    <col min="18" max="18" width="5.140625" bestFit="1" customWidth="1"/>
    <col min="19" max="19" width="4" bestFit="1" customWidth="1"/>
  </cols>
  <sheetData>
    <row r="2" spans="1:20" x14ac:dyDescent="0.25">
      <c r="A2" s="59"/>
      <c r="B2" s="59"/>
      <c r="C2" s="59"/>
      <c r="D2" s="59"/>
      <c r="E2" s="59"/>
      <c r="F2" s="59"/>
      <c r="G2" s="59"/>
      <c r="H2" s="59">
        <v>1</v>
      </c>
      <c r="I2" s="59">
        <v>2</v>
      </c>
      <c r="J2" s="59">
        <v>3</v>
      </c>
      <c r="K2" s="59">
        <v>4</v>
      </c>
      <c r="L2" s="59">
        <v>5</v>
      </c>
      <c r="M2" s="59">
        <v>6</v>
      </c>
      <c r="N2" s="59">
        <v>7</v>
      </c>
      <c r="O2" s="59">
        <v>8</v>
      </c>
      <c r="P2" s="59">
        <v>9</v>
      </c>
      <c r="Q2" s="59">
        <v>10</v>
      </c>
      <c r="R2" s="59">
        <v>11</v>
      </c>
      <c r="S2" s="59">
        <v>12</v>
      </c>
    </row>
    <row r="3" spans="1:20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x14ac:dyDescent="0.25">
      <c r="A4" s="59" t="s">
        <v>9</v>
      </c>
      <c r="B4" s="59" t="s">
        <v>243</v>
      </c>
      <c r="C4" s="59" t="s">
        <v>5</v>
      </c>
      <c r="D4" s="59" t="s">
        <v>249</v>
      </c>
      <c r="E4" s="59" t="s">
        <v>232</v>
      </c>
      <c r="F4" s="59" t="s">
        <v>12</v>
      </c>
      <c r="G4" s="59" t="s">
        <v>233</v>
      </c>
      <c r="H4" s="59" t="s">
        <v>250</v>
      </c>
      <c r="I4" s="59"/>
      <c r="J4" s="59"/>
      <c r="K4" s="60"/>
      <c r="L4" s="59"/>
      <c r="M4" s="59"/>
      <c r="N4" s="59"/>
      <c r="O4" s="59"/>
      <c r="P4" s="59"/>
      <c r="Q4" s="59"/>
      <c r="R4" s="59"/>
      <c r="S4" s="59"/>
    </row>
    <row r="5" spans="1:20" x14ac:dyDescent="0.25">
      <c r="A5" s="80" t="s">
        <v>46</v>
      </c>
      <c r="B5" s="59" t="s">
        <v>242</v>
      </c>
      <c r="C5" s="59" t="s">
        <v>208</v>
      </c>
      <c r="D5" s="63" t="s">
        <v>252</v>
      </c>
      <c r="E5" s="59">
        <v>5</v>
      </c>
      <c r="F5" s="59" t="s">
        <v>261</v>
      </c>
      <c r="G5" s="35" t="s">
        <v>276</v>
      </c>
      <c r="I5" s="59"/>
      <c r="J5" s="59"/>
      <c r="K5" s="59"/>
      <c r="L5" s="59" t="s">
        <v>292</v>
      </c>
      <c r="M5" s="52" t="s">
        <v>276</v>
      </c>
      <c r="N5" s="59"/>
      <c r="O5" s="59"/>
      <c r="P5" s="59"/>
      <c r="Q5" s="59"/>
      <c r="R5" s="59"/>
      <c r="S5" s="59"/>
      <c r="T5" s="56"/>
    </row>
    <row r="6" spans="1:20" x14ac:dyDescent="0.25">
      <c r="A6" s="80"/>
      <c r="B6" s="59"/>
      <c r="C6" s="61" t="s">
        <v>74</v>
      </c>
      <c r="D6" s="61" t="s">
        <v>252</v>
      </c>
      <c r="E6" s="61">
        <v>1</v>
      </c>
      <c r="F6" s="61" t="s">
        <v>247</v>
      </c>
      <c r="G6" s="62" t="s">
        <v>349</v>
      </c>
      <c r="H6" s="59"/>
      <c r="I6" s="59"/>
      <c r="J6" s="59"/>
      <c r="K6" s="60"/>
      <c r="L6" s="59"/>
      <c r="M6" s="59"/>
      <c r="N6" s="59"/>
      <c r="O6" s="59"/>
      <c r="P6" s="35" t="s">
        <v>294</v>
      </c>
      <c r="Q6" s="59"/>
      <c r="R6" s="59"/>
      <c r="S6" s="59"/>
      <c r="T6" s="56"/>
    </row>
    <row r="7" spans="1:20" x14ac:dyDescent="0.25">
      <c r="A7" s="80"/>
      <c r="B7" s="59"/>
      <c r="C7" s="59" t="s">
        <v>212</v>
      </c>
      <c r="D7" s="59" t="s">
        <v>253</v>
      </c>
      <c r="E7" s="63">
        <v>5</v>
      </c>
      <c r="F7" s="63" t="s">
        <v>347</v>
      </c>
      <c r="G7" s="58" t="s">
        <v>304</v>
      </c>
      <c r="H7" s="59"/>
      <c r="I7" s="35"/>
      <c r="J7" s="59"/>
      <c r="K7" s="60"/>
      <c r="L7" s="59"/>
      <c r="M7" s="59"/>
      <c r="N7" s="59"/>
      <c r="O7" s="59"/>
      <c r="P7" s="59"/>
      <c r="Q7" s="52" t="s">
        <v>304</v>
      </c>
      <c r="R7" s="59" t="s">
        <v>335</v>
      </c>
      <c r="S7" s="59"/>
      <c r="T7" s="56"/>
    </row>
    <row r="8" spans="1:20" x14ac:dyDescent="0.25">
      <c r="A8" s="79" t="s">
        <v>251</v>
      </c>
      <c r="B8" s="59" t="s">
        <v>245</v>
      </c>
      <c r="C8" s="59" t="s">
        <v>133</v>
      </c>
      <c r="D8" s="63" t="s">
        <v>384</v>
      </c>
      <c r="E8" s="59">
        <v>3</v>
      </c>
      <c r="F8" s="59" t="s">
        <v>259</v>
      </c>
      <c r="G8" s="58" t="s">
        <v>385</v>
      </c>
      <c r="H8" s="47" t="s">
        <v>325</v>
      </c>
      <c r="I8" s="58"/>
      <c r="J8" s="59"/>
      <c r="K8" s="59"/>
      <c r="L8" s="52" t="s">
        <v>292</v>
      </c>
      <c r="M8" s="52" t="s">
        <v>276</v>
      </c>
      <c r="N8" s="35" t="s">
        <v>268</v>
      </c>
      <c r="O8" s="59"/>
      <c r="Q8" s="35" t="s">
        <v>304</v>
      </c>
      <c r="R8" s="59" t="s">
        <v>335</v>
      </c>
      <c r="S8" s="59"/>
      <c r="T8" s="55"/>
    </row>
    <row r="9" spans="1:20" x14ac:dyDescent="0.25">
      <c r="A9" s="79"/>
      <c r="B9" s="59"/>
      <c r="C9" s="59"/>
      <c r="D9" s="63" t="s">
        <v>392</v>
      </c>
      <c r="E9" s="59">
        <v>5</v>
      </c>
      <c r="F9" s="63" t="s">
        <v>391</v>
      </c>
      <c r="G9" s="58"/>
      <c r="H9" s="75"/>
      <c r="I9" s="58" t="s">
        <v>339</v>
      </c>
      <c r="J9" s="59" t="s">
        <v>327</v>
      </c>
      <c r="K9" s="59"/>
      <c r="L9" s="76"/>
      <c r="M9" s="76"/>
      <c r="N9" s="59"/>
      <c r="O9" s="59" t="s">
        <v>302</v>
      </c>
      <c r="P9" s="75" t="s">
        <v>294</v>
      </c>
      <c r="Q9" s="75" t="s">
        <v>300</v>
      </c>
      <c r="R9" s="59" t="s">
        <v>333</v>
      </c>
      <c r="S9" s="59"/>
      <c r="T9" s="55"/>
    </row>
    <row r="10" spans="1:20" ht="21" customHeight="1" x14ac:dyDescent="0.25">
      <c r="A10" s="79"/>
      <c r="B10" s="59"/>
      <c r="C10" s="60" t="s">
        <v>137</v>
      </c>
      <c r="D10" s="60" t="s">
        <v>253</v>
      </c>
      <c r="E10" s="60">
        <v>3</v>
      </c>
      <c r="F10" s="60" t="s">
        <v>261</v>
      </c>
      <c r="G10" s="49" t="s">
        <v>348</v>
      </c>
      <c r="H10" s="59"/>
      <c r="I10" s="59"/>
      <c r="J10" s="35" t="s">
        <v>318</v>
      </c>
      <c r="K10" s="35" t="s">
        <v>284</v>
      </c>
      <c r="L10" s="59"/>
      <c r="M10" s="59"/>
      <c r="N10" s="59"/>
      <c r="O10" s="59"/>
      <c r="P10" s="59"/>
      <c r="Q10" s="59"/>
      <c r="R10" s="59"/>
      <c r="S10" s="59"/>
      <c r="T10" s="55"/>
    </row>
    <row r="11" spans="1:20" x14ac:dyDescent="0.25">
      <c r="A11" s="79"/>
      <c r="B11" s="64" t="s">
        <v>248</v>
      </c>
      <c r="C11" s="61" t="s">
        <v>61</v>
      </c>
      <c r="D11" s="61" t="s">
        <v>253</v>
      </c>
      <c r="E11" s="61">
        <v>1</v>
      </c>
      <c r="F11" s="61" t="s">
        <v>247</v>
      </c>
      <c r="G11" s="58" t="s">
        <v>342</v>
      </c>
      <c r="H11" s="59"/>
      <c r="I11" s="59"/>
      <c r="J11" s="59"/>
      <c r="K11" s="59"/>
      <c r="L11" s="59"/>
      <c r="M11" s="59"/>
      <c r="N11" s="59"/>
      <c r="O11" s="59"/>
      <c r="P11" s="35" t="s">
        <v>294</v>
      </c>
      <c r="Q11" s="59"/>
      <c r="R11" s="59"/>
      <c r="S11" s="59"/>
      <c r="T11" s="57"/>
    </row>
    <row r="12" spans="1:20" x14ac:dyDescent="0.25">
      <c r="A12" s="79"/>
      <c r="B12" s="64" t="s">
        <v>248</v>
      </c>
      <c r="C12" s="61" t="s">
        <v>61</v>
      </c>
      <c r="D12" s="61" t="s">
        <v>254</v>
      </c>
      <c r="E12" s="61">
        <v>1</v>
      </c>
      <c r="F12" s="61" t="s">
        <v>247</v>
      </c>
      <c r="G12" s="58" t="s">
        <v>343</v>
      </c>
      <c r="H12" s="59"/>
      <c r="I12" s="58" t="s">
        <v>312</v>
      </c>
      <c r="J12" s="59"/>
      <c r="K12" s="63"/>
      <c r="L12" s="59"/>
      <c r="M12" s="59"/>
      <c r="N12" s="59"/>
      <c r="O12" s="59"/>
      <c r="P12" s="59"/>
      <c r="Q12" s="59"/>
      <c r="R12" s="59"/>
      <c r="S12" s="59"/>
      <c r="T12" s="57"/>
    </row>
    <row r="13" spans="1:20" x14ac:dyDescent="0.25">
      <c r="A13" s="59"/>
      <c r="B13" s="59"/>
      <c r="C13" s="59"/>
      <c r="D13" s="59"/>
      <c r="E13" s="59"/>
      <c r="F13" s="59"/>
      <c r="G13" s="58"/>
      <c r="H13" s="59"/>
      <c r="I13" s="59"/>
      <c r="J13" s="59"/>
      <c r="K13" s="63"/>
      <c r="L13" s="59"/>
      <c r="M13" s="59"/>
      <c r="N13" s="59"/>
      <c r="O13" s="59"/>
      <c r="P13" s="59"/>
      <c r="Q13" s="59"/>
      <c r="R13" s="59"/>
      <c r="S13" s="59"/>
    </row>
    <row r="14" spans="1:20" x14ac:dyDescent="0.25">
      <c r="A14" s="80" t="s">
        <v>52</v>
      </c>
      <c r="B14" s="59" t="s">
        <v>242</v>
      </c>
      <c r="C14" s="61" t="s">
        <v>74</v>
      </c>
      <c r="D14" s="61" t="s">
        <v>253</v>
      </c>
      <c r="E14" s="61">
        <v>1</v>
      </c>
      <c r="F14" s="61" t="s">
        <v>247</v>
      </c>
      <c r="G14" s="62" t="s">
        <v>353</v>
      </c>
      <c r="H14" s="59"/>
      <c r="I14" s="59"/>
      <c r="J14" s="59"/>
      <c r="K14" s="63"/>
      <c r="L14" s="59"/>
      <c r="M14" s="59"/>
      <c r="N14" s="59"/>
      <c r="O14" s="59"/>
      <c r="P14" s="35" t="s">
        <v>312</v>
      </c>
      <c r="Q14" s="59"/>
      <c r="R14" s="59"/>
      <c r="S14" s="59"/>
      <c r="T14" s="56"/>
    </row>
    <row r="15" spans="1:20" x14ac:dyDescent="0.25">
      <c r="A15" s="80"/>
      <c r="B15" s="59"/>
      <c r="C15" s="59" t="s">
        <v>111</v>
      </c>
      <c r="D15" s="63" t="s">
        <v>254</v>
      </c>
      <c r="E15" s="63">
        <v>1</v>
      </c>
      <c r="F15" s="59" t="s">
        <v>364</v>
      </c>
      <c r="G15" s="65" t="s">
        <v>278</v>
      </c>
      <c r="H15" s="59"/>
      <c r="I15" s="52" t="s">
        <v>278</v>
      </c>
      <c r="J15" s="59"/>
      <c r="K15" s="63"/>
      <c r="L15" s="59" t="s">
        <v>310</v>
      </c>
      <c r="M15" s="59"/>
      <c r="N15" s="59"/>
      <c r="O15" s="59"/>
      <c r="P15" s="59"/>
      <c r="Q15" s="59"/>
      <c r="R15" s="59"/>
      <c r="S15" s="59"/>
      <c r="T15" s="56"/>
    </row>
    <row r="16" spans="1:20" x14ac:dyDescent="0.25">
      <c r="A16" s="80"/>
      <c r="B16" s="59"/>
      <c r="C16" s="59" t="s">
        <v>139</v>
      </c>
      <c r="D16" s="59" t="s">
        <v>350</v>
      </c>
      <c r="E16" s="63">
        <v>3</v>
      </c>
      <c r="F16" s="63" t="s">
        <v>366</v>
      </c>
      <c r="G16" s="65" t="s">
        <v>286</v>
      </c>
      <c r="H16" s="53" t="s">
        <v>286</v>
      </c>
      <c r="I16" s="59"/>
      <c r="J16" s="59"/>
      <c r="K16" s="66" t="s">
        <v>270</v>
      </c>
      <c r="L16" s="59"/>
      <c r="M16" s="59" t="s">
        <v>276</v>
      </c>
      <c r="N16" s="59"/>
      <c r="O16" s="59"/>
      <c r="P16" s="59"/>
      <c r="Q16" s="59" t="s">
        <v>329</v>
      </c>
      <c r="R16" s="59"/>
      <c r="S16" s="59"/>
      <c r="T16" s="56"/>
    </row>
    <row r="17" spans="1:20" x14ac:dyDescent="0.25">
      <c r="A17" s="79" t="s">
        <v>256</v>
      </c>
      <c r="B17" s="59"/>
      <c r="C17" s="59" t="s">
        <v>167</v>
      </c>
      <c r="D17" s="63" t="s">
        <v>351</v>
      </c>
      <c r="E17" s="59">
        <v>3</v>
      </c>
      <c r="F17" s="63" t="s">
        <v>365</v>
      </c>
      <c r="G17" s="65" t="s">
        <v>296</v>
      </c>
      <c r="H17" s="59"/>
      <c r="I17" s="59"/>
      <c r="J17" s="52" t="s">
        <v>296</v>
      </c>
      <c r="K17" s="63"/>
      <c r="L17" s="59"/>
      <c r="M17" s="59"/>
      <c r="N17" s="59" t="s">
        <v>304</v>
      </c>
      <c r="O17" s="59" t="s">
        <v>323</v>
      </c>
      <c r="P17" s="59" t="s">
        <v>337</v>
      </c>
      <c r="Q17" s="59"/>
      <c r="R17" s="59"/>
      <c r="S17" s="59"/>
      <c r="T17" s="56"/>
    </row>
    <row r="18" spans="1:20" x14ac:dyDescent="0.25">
      <c r="A18" s="79"/>
      <c r="B18" s="59" t="s">
        <v>245</v>
      </c>
      <c r="C18" s="61" t="s">
        <v>61</v>
      </c>
      <c r="D18" s="61" t="s">
        <v>252</v>
      </c>
      <c r="E18" s="61">
        <v>1</v>
      </c>
      <c r="F18" s="61" t="s">
        <v>247</v>
      </c>
      <c r="G18" s="58" t="s">
        <v>62</v>
      </c>
      <c r="H18" s="59"/>
      <c r="I18" s="58" t="s">
        <v>278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5"/>
    </row>
    <row r="19" spans="1:20" x14ac:dyDescent="0.25">
      <c r="A19" s="79"/>
      <c r="B19" s="59"/>
      <c r="C19" s="59" t="s">
        <v>192</v>
      </c>
      <c r="D19" s="59" t="s">
        <v>352</v>
      </c>
      <c r="E19" s="59">
        <v>5</v>
      </c>
      <c r="F19" s="59" t="s">
        <v>367</v>
      </c>
      <c r="G19" s="58" t="s">
        <v>270</v>
      </c>
      <c r="H19" s="59" t="s">
        <v>286</v>
      </c>
      <c r="I19" s="59"/>
      <c r="J19" s="59" t="s">
        <v>296</v>
      </c>
      <c r="K19" s="52" t="s">
        <v>270</v>
      </c>
      <c r="L19" s="59" t="s">
        <v>310</v>
      </c>
      <c r="M19" s="59" t="s">
        <v>335</v>
      </c>
      <c r="N19" s="59" t="s">
        <v>325</v>
      </c>
      <c r="O19" s="59"/>
      <c r="P19" s="59" t="s">
        <v>312</v>
      </c>
      <c r="Q19" s="59" t="s">
        <v>329</v>
      </c>
      <c r="R19" s="59"/>
      <c r="S19" s="59"/>
      <c r="T19" s="55"/>
    </row>
    <row r="20" spans="1:20" x14ac:dyDescent="0.25">
      <c r="A20" s="59"/>
      <c r="B20" s="59"/>
      <c r="C20" s="59" t="s">
        <v>210</v>
      </c>
      <c r="D20" s="59" t="s">
        <v>253</v>
      </c>
      <c r="E20" s="59">
        <v>5</v>
      </c>
      <c r="F20" s="59" t="s">
        <v>346</v>
      </c>
      <c r="G20" s="50" t="s">
        <v>302</v>
      </c>
      <c r="H20" s="59"/>
      <c r="I20" s="59"/>
      <c r="J20" s="59"/>
      <c r="K20" s="59"/>
      <c r="L20" s="53" t="s">
        <v>302</v>
      </c>
      <c r="M20" s="59" t="s">
        <v>318</v>
      </c>
      <c r="N20" s="59"/>
      <c r="O20" s="59"/>
      <c r="P20" s="59"/>
      <c r="Q20" s="59"/>
      <c r="R20" s="59"/>
      <c r="S20" s="59"/>
      <c r="T20" s="55"/>
    </row>
    <row r="21" spans="1:20" x14ac:dyDescent="0.25">
      <c r="A21" s="59"/>
      <c r="B21" s="59"/>
      <c r="C21" s="59"/>
      <c r="D21" s="59"/>
      <c r="E21" s="59"/>
      <c r="F21" s="59"/>
      <c r="G21" s="51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20" x14ac:dyDescent="0.25">
      <c r="A22" s="59"/>
      <c r="B22" s="59" t="s">
        <v>242</v>
      </c>
      <c r="C22" s="59" t="s">
        <v>77</v>
      </c>
      <c r="D22" s="59" t="s">
        <v>260</v>
      </c>
      <c r="E22" s="59">
        <v>1</v>
      </c>
      <c r="F22" s="59" t="s">
        <v>259</v>
      </c>
      <c r="G22" s="58" t="s">
        <v>255</v>
      </c>
      <c r="H22" s="52" t="s">
        <v>255</v>
      </c>
      <c r="I22" s="59" t="s">
        <v>341</v>
      </c>
      <c r="J22" s="59" t="s">
        <v>337</v>
      </c>
      <c r="K22" s="59" t="s">
        <v>272</v>
      </c>
      <c r="L22" s="59" t="s">
        <v>274</v>
      </c>
      <c r="M22" s="59"/>
      <c r="N22" s="59"/>
      <c r="O22" s="59"/>
      <c r="P22" s="59"/>
      <c r="Q22" s="59" t="s">
        <v>329</v>
      </c>
      <c r="R22" s="59"/>
      <c r="S22" s="59"/>
      <c r="T22" s="56"/>
    </row>
    <row r="23" spans="1:20" x14ac:dyDescent="0.25">
      <c r="A23" s="59" t="s">
        <v>19</v>
      </c>
      <c r="B23" s="59" t="s">
        <v>245</v>
      </c>
      <c r="C23" s="60" t="s">
        <v>16</v>
      </c>
      <c r="D23" s="60" t="s">
        <v>258</v>
      </c>
      <c r="E23" s="60">
        <v>3</v>
      </c>
      <c r="F23" s="60" t="s">
        <v>259</v>
      </c>
      <c r="G23" s="58" t="s">
        <v>344</v>
      </c>
      <c r="H23" s="67" t="s">
        <v>255</v>
      </c>
      <c r="I23" s="47" t="s">
        <v>341</v>
      </c>
      <c r="J23" s="59"/>
      <c r="K23" s="59" t="s">
        <v>272</v>
      </c>
      <c r="L23" s="59" t="s">
        <v>274</v>
      </c>
      <c r="M23" s="59"/>
      <c r="N23" s="59"/>
      <c r="O23" s="59"/>
      <c r="P23" s="59" t="s">
        <v>292</v>
      </c>
      <c r="Q23" s="59" t="s">
        <v>329</v>
      </c>
      <c r="R23" s="59"/>
      <c r="S23" s="59"/>
      <c r="T23" s="55"/>
    </row>
    <row r="24" spans="1:20" x14ac:dyDescent="0.25">
      <c r="A24" s="59" t="s">
        <v>257</v>
      </c>
      <c r="B24" s="59"/>
      <c r="C24" s="59" t="s">
        <v>155</v>
      </c>
      <c r="D24" s="59" t="s">
        <v>253</v>
      </c>
      <c r="E24" s="59">
        <v>3</v>
      </c>
      <c r="F24" s="59" t="s">
        <v>261</v>
      </c>
      <c r="G24" s="58" t="s">
        <v>337</v>
      </c>
      <c r="H24" s="59"/>
      <c r="I24" s="59"/>
      <c r="J24" s="52" t="s">
        <v>337</v>
      </c>
      <c r="K24" s="59"/>
      <c r="L24" s="59"/>
      <c r="M24" s="59"/>
      <c r="N24" s="59"/>
      <c r="O24" s="59" t="s">
        <v>331</v>
      </c>
      <c r="P24" s="59"/>
      <c r="Q24" s="59"/>
      <c r="R24" s="59"/>
      <c r="S24" s="59"/>
      <c r="T24" s="55"/>
    </row>
    <row r="25" spans="1:20" x14ac:dyDescent="0.25">
      <c r="A25" s="59"/>
      <c r="B25" s="59" t="s">
        <v>246</v>
      </c>
      <c r="C25" s="59" t="s">
        <v>187</v>
      </c>
      <c r="D25" s="59" t="s">
        <v>386</v>
      </c>
      <c r="E25" s="59">
        <v>5</v>
      </c>
      <c r="F25" s="59" t="s">
        <v>367</v>
      </c>
      <c r="G25" s="58" t="s">
        <v>387</v>
      </c>
      <c r="H25" s="67" t="s">
        <v>255</v>
      </c>
      <c r="I25" s="47" t="s">
        <v>341</v>
      </c>
      <c r="J25" s="59" t="s">
        <v>337</v>
      </c>
      <c r="K25" s="52" t="s">
        <v>272</v>
      </c>
      <c r="L25" s="52" t="s">
        <v>274</v>
      </c>
      <c r="M25" s="59"/>
      <c r="N25" s="59" t="s">
        <v>300</v>
      </c>
      <c r="O25" s="59"/>
      <c r="P25" s="59" t="s">
        <v>312</v>
      </c>
      <c r="Q25" s="59" t="s">
        <v>329</v>
      </c>
      <c r="R25" s="59"/>
      <c r="S25" s="59"/>
      <c r="T25" s="57"/>
    </row>
    <row r="26" spans="1:20" x14ac:dyDescent="0.25">
      <c r="A26" s="59"/>
      <c r="B26" s="59"/>
      <c r="C26" s="59"/>
      <c r="D26" s="59"/>
      <c r="E26" s="59"/>
      <c r="F26" s="59"/>
      <c r="G26" s="58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20" x14ac:dyDescent="0.25">
      <c r="A27" s="59" t="s">
        <v>359</v>
      </c>
      <c r="B27" s="59" t="s">
        <v>242</v>
      </c>
      <c r="C27" s="59" t="s">
        <v>147</v>
      </c>
      <c r="D27" s="63" t="s">
        <v>252</v>
      </c>
      <c r="E27" s="59">
        <v>3</v>
      </c>
      <c r="F27" s="59" t="s">
        <v>261</v>
      </c>
      <c r="G27" s="35" t="s">
        <v>268</v>
      </c>
      <c r="H27" s="52" t="s">
        <v>268</v>
      </c>
      <c r="I27" s="59"/>
      <c r="J27" s="59"/>
      <c r="K27" s="59"/>
      <c r="L27" s="59"/>
      <c r="M27" s="59" t="s">
        <v>300</v>
      </c>
      <c r="N27" s="59"/>
      <c r="O27" s="59"/>
      <c r="P27" s="59"/>
      <c r="Q27" s="59"/>
      <c r="R27" s="59"/>
      <c r="S27" s="59"/>
      <c r="T27" s="56"/>
    </row>
    <row r="28" spans="1:20" x14ac:dyDescent="0.25">
      <c r="A28" s="59" t="s">
        <v>360</v>
      </c>
      <c r="B28" s="59"/>
      <c r="C28" s="59" t="s">
        <v>161</v>
      </c>
      <c r="D28" s="59" t="s">
        <v>253</v>
      </c>
      <c r="E28" s="59">
        <v>3</v>
      </c>
      <c r="F28" s="59" t="s">
        <v>346</v>
      </c>
      <c r="G28" s="58" t="s">
        <v>379</v>
      </c>
      <c r="H28" s="59"/>
      <c r="I28" s="52" t="s">
        <v>255</v>
      </c>
      <c r="J28" s="52" t="s">
        <v>327</v>
      </c>
      <c r="K28" s="59"/>
      <c r="L28" s="59"/>
      <c r="M28" s="59"/>
      <c r="N28" s="59"/>
      <c r="O28" s="59"/>
      <c r="P28" s="59"/>
      <c r="Q28" s="59"/>
      <c r="R28" s="59"/>
      <c r="S28" s="59"/>
      <c r="T28" s="56"/>
    </row>
    <row r="29" spans="1:20" x14ac:dyDescent="0.25">
      <c r="A29" s="59"/>
      <c r="B29" s="59"/>
      <c r="C29" s="59" t="s">
        <v>176</v>
      </c>
      <c r="D29" s="63" t="s">
        <v>351</v>
      </c>
      <c r="E29" s="59">
        <v>3</v>
      </c>
      <c r="F29" s="59" t="s">
        <v>370</v>
      </c>
      <c r="G29" s="35" t="s">
        <v>310</v>
      </c>
      <c r="H29" s="59"/>
      <c r="I29" s="59"/>
      <c r="J29" s="59"/>
      <c r="K29" s="52" t="s">
        <v>310</v>
      </c>
      <c r="L29" s="59"/>
      <c r="M29" s="59"/>
      <c r="N29" s="59" t="s">
        <v>331</v>
      </c>
      <c r="O29" s="59" t="s">
        <v>284</v>
      </c>
      <c r="P29" s="59" t="s">
        <v>266</v>
      </c>
      <c r="Q29" s="59"/>
      <c r="R29" s="59"/>
      <c r="S29" s="59"/>
      <c r="T29" s="56"/>
    </row>
    <row r="30" spans="1:20" x14ac:dyDescent="0.25">
      <c r="A30" s="59"/>
      <c r="B30" s="59" t="s">
        <v>245</v>
      </c>
      <c r="C30" s="59" t="s">
        <v>194</v>
      </c>
      <c r="D30" s="59" t="s">
        <v>350</v>
      </c>
      <c r="E30" s="59">
        <v>5</v>
      </c>
      <c r="F30" s="63" t="s">
        <v>366</v>
      </c>
      <c r="G30" s="50" t="s">
        <v>302</v>
      </c>
      <c r="H30" s="66" t="s">
        <v>268</v>
      </c>
      <c r="I30" s="66" t="s">
        <v>255</v>
      </c>
      <c r="J30" s="59"/>
      <c r="K30" s="59" t="s">
        <v>310</v>
      </c>
      <c r="L30" s="53" t="s">
        <v>302</v>
      </c>
      <c r="M30" s="59"/>
      <c r="N30" s="59"/>
      <c r="O30" s="59"/>
      <c r="P30" s="59"/>
      <c r="Q30" s="59"/>
      <c r="R30" s="59"/>
      <c r="S30" s="59"/>
      <c r="T30" s="55"/>
    </row>
    <row r="31" spans="1:20" x14ac:dyDescent="0.25">
      <c r="A31" s="59"/>
      <c r="B31" s="59"/>
      <c r="C31" s="59" t="s">
        <v>225</v>
      </c>
      <c r="D31" s="59" t="s">
        <v>354</v>
      </c>
      <c r="E31" s="59">
        <v>5</v>
      </c>
      <c r="F31" s="59" t="s">
        <v>259</v>
      </c>
      <c r="G31" s="50" t="s">
        <v>300</v>
      </c>
      <c r="H31" s="59"/>
      <c r="I31" s="59" t="s">
        <v>329</v>
      </c>
      <c r="J31" s="66" t="s">
        <v>327</v>
      </c>
      <c r="K31" s="59"/>
      <c r="L31" s="59"/>
      <c r="M31" s="53" t="s">
        <v>300</v>
      </c>
      <c r="N31" s="59" t="s">
        <v>331</v>
      </c>
      <c r="O31" s="59" t="s">
        <v>284</v>
      </c>
      <c r="P31" s="59" t="s">
        <v>266</v>
      </c>
      <c r="Q31" s="59"/>
      <c r="R31" s="59"/>
      <c r="S31" s="59"/>
      <c r="T31" s="55"/>
    </row>
    <row r="32" spans="1:20" x14ac:dyDescent="0.25">
      <c r="A32" s="59"/>
      <c r="B32" s="59" t="s">
        <v>246</v>
      </c>
      <c r="C32" s="59" t="s">
        <v>79</v>
      </c>
      <c r="D32" s="59" t="s">
        <v>260</v>
      </c>
      <c r="E32" s="59">
        <v>1</v>
      </c>
      <c r="F32" s="59" t="s">
        <v>259</v>
      </c>
      <c r="G32" s="35" t="s">
        <v>331</v>
      </c>
      <c r="H32" s="59"/>
      <c r="I32" s="59" t="s">
        <v>255</v>
      </c>
      <c r="J32" s="59" t="s">
        <v>286</v>
      </c>
      <c r="K32" s="59" t="s">
        <v>310</v>
      </c>
      <c r="L32" s="59" t="s">
        <v>302</v>
      </c>
      <c r="M32" s="59" t="s">
        <v>300</v>
      </c>
      <c r="N32" s="52" t="s">
        <v>331</v>
      </c>
      <c r="O32" s="59"/>
      <c r="P32" s="59"/>
      <c r="Q32" s="59"/>
      <c r="R32" s="59"/>
      <c r="S32" s="59"/>
      <c r="T32" s="57"/>
    </row>
    <row r="33" spans="1:20" x14ac:dyDescent="0.25">
      <c r="A33" s="59"/>
      <c r="B33" s="59"/>
      <c r="C33" s="59"/>
      <c r="D33" s="59"/>
      <c r="E33" s="59"/>
      <c r="F33" s="59"/>
      <c r="G33" s="58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1:20" x14ac:dyDescent="0.25">
      <c r="A34" s="59" t="s">
        <v>361</v>
      </c>
      <c r="B34" s="59" t="s">
        <v>242</v>
      </c>
      <c r="C34" s="59" t="s">
        <v>201</v>
      </c>
      <c r="D34" s="59" t="s">
        <v>388</v>
      </c>
      <c r="E34" s="59">
        <v>5</v>
      </c>
      <c r="F34" s="63" t="s">
        <v>366</v>
      </c>
      <c r="G34" s="58" t="s">
        <v>389</v>
      </c>
      <c r="H34" s="52" t="s">
        <v>294</v>
      </c>
      <c r="I34" s="52" t="s">
        <v>327</v>
      </c>
      <c r="J34" s="59"/>
      <c r="K34" s="59" t="s">
        <v>274</v>
      </c>
      <c r="L34" s="59" t="s">
        <v>268</v>
      </c>
      <c r="M34" s="59"/>
      <c r="N34" s="59"/>
      <c r="O34" s="59"/>
      <c r="P34" s="59"/>
      <c r="Q34" s="59"/>
      <c r="R34" s="59"/>
      <c r="S34" s="59"/>
      <c r="T34" s="56"/>
    </row>
    <row r="35" spans="1:20" x14ac:dyDescent="0.25">
      <c r="A35" s="59" t="s">
        <v>362</v>
      </c>
      <c r="B35" s="59"/>
      <c r="C35" s="59" t="s">
        <v>224</v>
      </c>
      <c r="D35" s="59" t="s">
        <v>354</v>
      </c>
      <c r="E35" s="59">
        <v>5</v>
      </c>
      <c r="F35" s="59" t="s">
        <v>259</v>
      </c>
      <c r="G35" s="35" t="s">
        <v>323</v>
      </c>
      <c r="H35" s="59"/>
      <c r="I35" s="59"/>
      <c r="J35" s="52" t="s">
        <v>323</v>
      </c>
      <c r="K35" s="59" t="s">
        <v>341</v>
      </c>
      <c r="L35" s="59"/>
      <c r="M35" s="59" t="s">
        <v>286</v>
      </c>
      <c r="N35" s="59" t="s">
        <v>292</v>
      </c>
      <c r="O35" s="59" t="s">
        <v>300</v>
      </c>
      <c r="P35" s="59" t="s">
        <v>310</v>
      </c>
      <c r="Q35" s="59"/>
      <c r="R35" s="59"/>
      <c r="S35" s="59"/>
      <c r="T35" s="56"/>
    </row>
    <row r="36" spans="1:20" x14ac:dyDescent="0.25">
      <c r="A36" s="59"/>
      <c r="B36" s="59" t="s">
        <v>245</v>
      </c>
      <c r="C36" s="59" t="s">
        <v>81</v>
      </c>
      <c r="D36" s="59" t="s">
        <v>350</v>
      </c>
      <c r="E36" s="59">
        <v>1</v>
      </c>
      <c r="F36" s="59" t="s">
        <v>365</v>
      </c>
      <c r="G36" s="35" t="s">
        <v>274</v>
      </c>
      <c r="H36" s="59"/>
      <c r="I36" s="59" t="s">
        <v>327</v>
      </c>
      <c r="J36" s="59"/>
      <c r="K36" s="52" t="s">
        <v>274</v>
      </c>
      <c r="L36" s="59"/>
      <c r="M36" s="59" t="s">
        <v>286</v>
      </c>
      <c r="N36" s="59" t="s">
        <v>292</v>
      </c>
      <c r="O36" s="59"/>
      <c r="P36" s="59"/>
      <c r="Q36" s="59"/>
      <c r="R36" s="59"/>
      <c r="S36" s="59"/>
      <c r="T36" s="55"/>
    </row>
    <row r="37" spans="1:20" x14ac:dyDescent="0.25">
      <c r="A37" s="59"/>
      <c r="B37" s="59"/>
      <c r="C37" s="59" t="s">
        <v>119</v>
      </c>
      <c r="D37" s="63" t="s">
        <v>254</v>
      </c>
      <c r="E37" s="63">
        <v>1</v>
      </c>
      <c r="F37" s="59" t="s">
        <v>364</v>
      </c>
      <c r="G37" s="35" t="s">
        <v>268</v>
      </c>
      <c r="H37" s="59"/>
      <c r="I37" s="59"/>
      <c r="J37" s="59" t="s">
        <v>284</v>
      </c>
      <c r="K37" s="59"/>
      <c r="L37" s="52" t="s">
        <v>268</v>
      </c>
      <c r="M37" s="59"/>
      <c r="N37" s="59"/>
      <c r="O37" s="59"/>
      <c r="P37" s="59"/>
      <c r="Q37" s="59"/>
      <c r="R37" s="59"/>
      <c r="S37" s="59"/>
      <c r="T37" s="55"/>
    </row>
    <row r="38" spans="1:20" x14ac:dyDescent="0.25">
      <c r="A38" s="59"/>
      <c r="B38" s="59"/>
      <c r="C38" s="59"/>
      <c r="D38" s="59"/>
      <c r="E38" s="59"/>
      <c r="F38" s="59"/>
      <c r="G38" s="58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20" x14ac:dyDescent="0.25">
      <c r="A39" s="68" t="s">
        <v>46</v>
      </c>
      <c r="B39" s="59" t="s">
        <v>242</v>
      </c>
      <c r="C39" s="59" t="s">
        <v>107</v>
      </c>
      <c r="D39" s="63" t="s">
        <v>355</v>
      </c>
      <c r="E39" s="59">
        <v>1</v>
      </c>
      <c r="F39" s="59" t="s">
        <v>365</v>
      </c>
      <c r="G39" s="35" t="s">
        <v>333</v>
      </c>
      <c r="H39" s="52" t="s">
        <v>333</v>
      </c>
      <c r="I39" s="59"/>
      <c r="J39" s="59" t="s">
        <v>296</v>
      </c>
      <c r="K39" s="59" t="s">
        <v>323</v>
      </c>
      <c r="L39" s="59" t="s">
        <v>318</v>
      </c>
      <c r="M39" s="59"/>
      <c r="N39" s="59"/>
      <c r="O39" s="59"/>
      <c r="P39" s="59"/>
      <c r="Q39" s="59"/>
      <c r="R39" s="59"/>
      <c r="S39" s="59"/>
      <c r="T39" s="56"/>
    </row>
    <row r="40" spans="1:20" x14ac:dyDescent="0.25">
      <c r="A40" s="68"/>
      <c r="B40" s="59"/>
      <c r="C40" s="60" t="s">
        <v>109</v>
      </c>
      <c r="D40" s="59" t="s">
        <v>253</v>
      </c>
      <c r="E40" s="63">
        <v>1</v>
      </c>
      <c r="F40" s="59" t="s">
        <v>364</v>
      </c>
      <c r="G40" s="58" t="s">
        <v>110</v>
      </c>
      <c r="H40" s="59"/>
      <c r="I40" s="59"/>
      <c r="J40" s="59"/>
      <c r="K40" s="59"/>
      <c r="L40" s="59"/>
      <c r="M40" s="59" t="s">
        <v>304</v>
      </c>
      <c r="N40" s="59"/>
      <c r="O40" s="59" t="s">
        <v>335</v>
      </c>
      <c r="P40" s="59"/>
      <c r="Q40" s="59"/>
      <c r="R40" s="59"/>
      <c r="S40" s="59"/>
      <c r="T40" s="56"/>
    </row>
    <row r="41" spans="1:20" x14ac:dyDescent="0.25">
      <c r="A41" s="68"/>
      <c r="B41" s="59" t="s">
        <v>245</v>
      </c>
      <c r="C41" s="59" t="s">
        <v>149</v>
      </c>
      <c r="D41" s="63" t="s">
        <v>252</v>
      </c>
      <c r="E41" s="59">
        <v>3</v>
      </c>
      <c r="F41" s="59" t="s">
        <v>261</v>
      </c>
      <c r="G41" s="58" t="s">
        <v>327</v>
      </c>
      <c r="H41" s="66" t="s">
        <v>333</v>
      </c>
      <c r="I41" s="52" t="s">
        <v>327</v>
      </c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5"/>
    </row>
    <row r="42" spans="1:20" x14ac:dyDescent="0.25">
      <c r="A42" s="69" t="s">
        <v>363</v>
      </c>
      <c r="B42" s="59"/>
      <c r="C42" s="59" t="s">
        <v>157</v>
      </c>
      <c r="D42" s="59" t="s">
        <v>253</v>
      </c>
      <c r="E42" s="59">
        <v>3</v>
      </c>
      <c r="F42" s="59" t="s">
        <v>346</v>
      </c>
      <c r="G42" s="35" t="s">
        <v>296</v>
      </c>
      <c r="H42" s="59"/>
      <c r="I42" s="59"/>
      <c r="J42" s="52" t="s">
        <v>296</v>
      </c>
      <c r="K42" s="59"/>
      <c r="L42" s="59"/>
      <c r="M42" s="59" t="s">
        <v>304</v>
      </c>
      <c r="N42" s="59"/>
      <c r="O42" s="59"/>
      <c r="P42" s="59"/>
      <c r="Q42" s="59"/>
      <c r="R42" s="59"/>
      <c r="S42" s="59"/>
      <c r="T42" s="55"/>
    </row>
    <row r="43" spans="1:20" x14ac:dyDescent="0.25">
      <c r="A43" s="69"/>
      <c r="B43" s="59"/>
      <c r="C43" s="59" t="s">
        <v>185</v>
      </c>
      <c r="D43" s="63" t="s">
        <v>351</v>
      </c>
      <c r="E43" s="59">
        <v>3</v>
      </c>
      <c r="F43" s="59" t="s">
        <v>370</v>
      </c>
      <c r="G43" s="35" t="s">
        <v>323</v>
      </c>
      <c r="H43" s="59"/>
      <c r="I43" s="59"/>
      <c r="J43" s="59"/>
      <c r="K43" s="52" t="s">
        <v>323</v>
      </c>
      <c r="L43" s="59" t="s">
        <v>318</v>
      </c>
      <c r="M43" s="59"/>
      <c r="N43" s="59"/>
      <c r="O43" s="59" t="s">
        <v>335</v>
      </c>
      <c r="P43" s="35" t="s">
        <v>339</v>
      </c>
      <c r="Q43" s="59"/>
      <c r="R43" s="59"/>
      <c r="S43" s="59"/>
      <c r="T43" s="55"/>
    </row>
    <row r="44" spans="1:20" x14ac:dyDescent="0.25">
      <c r="A44" s="69"/>
      <c r="B44" s="59" t="s">
        <v>246</v>
      </c>
      <c r="C44" s="59" t="s">
        <v>205</v>
      </c>
      <c r="D44" s="59" t="s">
        <v>350</v>
      </c>
      <c r="E44" s="59">
        <v>5</v>
      </c>
      <c r="F44" s="63" t="s">
        <v>366</v>
      </c>
      <c r="G44" s="35" t="s">
        <v>318</v>
      </c>
      <c r="H44" s="59"/>
      <c r="I44" s="66"/>
      <c r="J44" s="59"/>
      <c r="K44" s="59"/>
      <c r="L44" s="52" t="s">
        <v>318</v>
      </c>
      <c r="M44" s="59"/>
      <c r="N44" s="59"/>
      <c r="O44" s="59"/>
      <c r="P44" s="59" t="s">
        <v>339</v>
      </c>
      <c r="Q44" s="59" t="s">
        <v>266</v>
      </c>
      <c r="R44" s="59" t="s">
        <v>331</v>
      </c>
      <c r="S44" s="59"/>
      <c r="T44" s="57"/>
    </row>
    <row r="45" spans="1:20" x14ac:dyDescent="0.25">
      <c r="A45" s="69"/>
      <c r="B45" s="59"/>
      <c r="C45" s="59" t="s">
        <v>356</v>
      </c>
      <c r="D45" s="59" t="s">
        <v>354</v>
      </c>
      <c r="E45" s="59">
        <v>5</v>
      </c>
      <c r="F45" s="59" t="s">
        <v>244</v>
      </c>
      <c r="G45" s="35" t="s">
        <v>304</v>
      </c>
      <c r="H45" s="59"/>
      <c r="I45" s="59"/>
      <c r="J45" s="59"/>
      <c r="K45" s="59"/>
      <c r="L45" s="59"/>
      <c r="M45" s="52" t="s">
        <v>304</v>
      </c>
      <c r="N45" s="59"/>
      <c r="O45" s="59"/>
      <c r="P45" s="59"/>
      <c r="Q45" s="59"/>
      <c r="R45" s="59"/>
      <c r="S45" s="59"/>
      <c r="T45" s="57"/>
    </row>
    <row r="46" spans="1:20" x14ac:dyDescent="0.25">
      <c r="A46" s="69"/>
      <c r="B46" s="59"/>
      <c r="C46" s="59" t="s">
        <v>358</v>
      </c>
      <c r="D46" s="59" t="s">
        <v>354</v>
      </c>
      <c r="E46" s="59">
        <v>5</v>
      </c>
      <c r="F46" s="59" t="s">
        <v>380</v>
      </c>
      <c r="G46" s="35" t="s">
        <v>294</v>
      </c>
      <c r="H46" s="59"/>
      <c r="I46" s="59"/>
      <c r="J46" s="59"/>
      <c r="K46" s="59" t="s">
        <v>323</v>
      </c>
      <c r="L46" s="59"/>
      <c r="M46" s="59"/>
      <c r="N46" s="52" t="s">
        <v>294</v>
      </c>
      <c r="O46" s="59"/>
      <c r="P46" s="59"/>
      <c r="Q46" s="59"/>
      <c r="R46" s="59"/>
      <c r="S46" s="59"/>
      <c r="T46" s="57"/>
    </row>
    <row r="47" spans="1:20" x14ac:dyDescent="0.25">
      <c r="A47" s="69"/>
      <c r="B47" s="59"/>
      <c r="C47" s="59" t="s">
        <v>357</v>
      </c>
      <c r="D47" s="59" t="s">
        <v>354</v>
      </c>
      <c r="E47" s="59">
        <v>5</v>
      </c>
      <c r="F47" s="59" t="s">
        <v>381</v>
      </c>
      <c r="G47" s="35" t="s">
        <v>335</v>
      </c>
      <c r="H47" s="59" t="s">
        <v>333</v>
      </c>
      <c r="I47" s="59"/>
      <c r="J47" s="59" t="s">
        <v>296</v>
      </c>
      <c r="K47" s="59"/>
      <c r="L47" s="59"/>
      <c r="M47" s="59"/>
      <c r="N47" s="59"/>
      <c r="O47" s="52" t="s">
        <v>335</v>
      </c>
      <c r="P47" s="59"/>
      <c r="Q47" s="59"/>
      <c r="R47" s="59"/>
      <c r="S47" s="59"/>
      <c r="T47" s="57"/>
    </row>
    <row r="48" spans="1:20" x14ac:dyDescent="0.25">
      <c r="A48" s="59"/>
      <c r="B48" s="59"/>
      <c r="C48" s="59"/>
      <c r="D48" s="59"/>
      <c r="E48" s="59"/>
      <c r="F48" s="59"/>
      <c r="G48" s="58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</row>
    <row r="49" spans="1:20" x14ac:dyDescent="0.25">
      <c r="A49" s="59"/>
      <c r="B49" s="59" t="s">
        <v>242</v>
      </c>
      <c r="C49" s="59" t="s">
        <v>152</v>
      </c>
      <c r="D49" s="63" t="s">
        <v>252</v>
      </c>
      <c r="E49" s="59">
        <v>3</v>
      </c>
      <c r="F49" s="59" t="s">
        <v>261</v>
      </c>
      <c r="G49" s="35" t="s">
        <v>272</v>
      </c>
      <c r="H49" s="52" t="s">
        <v>272</v>
      </c>
      <c r="I49" s="59"/>
      <c r="J49" s="59"/>
      <c r="K49" s="59"/>
      <c r="L49" s="59"/>
      <c r="M49" s="59"/>
      <c r="N49" s="59" t="s">
        <v>266</v>
      </c>
      <c r="O49" s="59"/>
      <c r="P49" s="59"/>
      <c r="Q49" s="59"/>
      <c r="R49" s="59"/>
      <c r="S49" s="59"/>
      <c r="T49" s="56"/>
    </row>
    <row r="50" spans="1:20" x14ac:dyDescent="0.25">
      <c r="A50" s="68"/>
      <c r="B50" s="59"/>
      <c r="C50" s="59" t="s">
        <v>164</v>
      </c>
      <c r="D50" s="59" t="s">
        <v>253</v>
      </c>
      <c r="E50" s="59">
        <v>3</v>
      </c>
      <c r="F50" s="59" t="s">
        <v>346</v>
      </c>
      <c r="G50" s="50" t="s">
        <v>302</v>
      </c>
      <c r="H50" s="59"/>
      <c r="I50" s="59"/>
      <c r="J50" s="59"/>
      <c r="K50" s="59"/>
      <c r="L50" s="53" t="s">
        <v>302</v>
      </c>
      <c r="M50" s="59" t="s">
        <v>276</v>
      </c>
      <c r="N50" s="59"/>
      <c r="O50" s="59"/>
      <c r="P50" s="59"/>
      <c r="Q50" s="59"/>
      <c r="R50" s="59"/>
      <c r="S50" s="59"/>
      <c r="T50" s="56"/>
    </row>
    <row r="51" spans="1:20" x14ac:dyDescent="0.25">
      <c r="A51" s="68" t="s">
        <v>52</v>
      </c>
      <c r="B51" s="59"/>
      <c r="C51" s="59" t="s">
        <v>91</v>
      </c>
      <c r="D51" s="63" t="s">
        <v>252</v>
      </c>
      <c r="E51" s="59">
        <v>1</v>
      </c>
      <c r="F51" s="59" t="s">
        <v>371</v>
      </c>
      <c r="G51" s="35" t="s">
        <v>270</v>
      </c>
      <c r="H51" s="59"/>
      <c r="I51" s="59"/>
      <c r="J51" s="59"/>
      <c r="K51" s="52" t="s">
        <v>270</v>
      </c>
      <c r="L51" s="59"/>
      <c r="M51" s="59"/>
      <c r="N51" s="59"/>
      <c r="O51" s="59" t="s">
        <v>339</v>
      </c>
      <c r="P51" s="59"/>
      <c r="Q51" s="59"/>
      <c r="R51" s="59"/>
      <c r="S51" s="59"/>
      <c r="T51" s="56"/>
    </row>
    <row r="52" spans="1:20" x14ac:dyDescent="0.25">
      <c r="A52" s="79" t="s">
        <v>368</v>
      </c>
      <c r="B52" s="59"/>
      <c r="C52" s="59" t="s">
        <v>94</v>
      </c>
      <c r="D52" s="59" t="s">
        <v>253</v>
      </c>
      <c r="E52" s="63">
        <v>1</v>
      </c>
      <c r="F52" s="59" t="s">
        <v>372</v>
      </c>
      <c r="G52" s="58" t="s">
        <v>278</v>
      </c>
      <c r="H52" s="59"/>
      <c r="I52" s="52" t="s">
        <v>278</v>
      </c>
      <c r="J52" s="35" t="s">
        <v>325</v>
      </c>
      <c r="K52" s="59"/>
      <c r="L52" s="59"/>
      <c r="M52" s="59"/>
      <c r="N52" s="59"/>
      <c r="O52" s="59"/>
      <c r="P52" s="59"/>
      <c r="Q52" s="59"/>
      <c r="R52" s="59"/>
      <c r="S52" s="59"/>
      <c r="T52" s="56"/>
    </row>
    <row r="53" spans="1:20" x14ac:dyDescent="0.25">
      <c r="A53" s="79"/>
      <c r="B53" s="59"/>
      <c r="C53" s="59" t="s">
        <v>112</v>
      </c>
      <c r="D53" s="63" t="s">
        <v>254</v>
      </c>
      <c r="E53" s="63">
        <v>1</v>
      </c>
      <c r="F53" s="59" t="s">
        <v>373</v>
      </c>
      <c r="G53" s="35" t="s">
        <v>294</v>
      </c>
      <c r="H53" s="59"/>
      <c r="I53" s="59"/>
      <c r="J53" s="59"/>
      <c r="K53" s="59"/>
      <c r="L53" s="59"/>
      <c r="M53" s="59"/>
      <c r="N53" s="59"/>
      <c r="O53" s="59"/>
      <c r="P53" s="52" t="s">
        <v>294</v>
      </c>
      <c r="Q53" s="59" t="s">
        <v>323</v>
      </c>
      <c r="R53" s="59"/>
      <c r="S53" s="59"/>
      <c r="T53" s="56"/>
    </row>
    <row r="54" spans="1:20" x14ac:dyDescent="0.25">
      <c r="A54" s="79"/>
      <c r="B54" s="59" t="s">
        <v>245</v>
      </c>
      <c r="C54" s="59" t="s">
        <v>193</v>
      </c>
      <c r="D54" s="59" t="s">
        <v>390</v>
      </c>
      <c r="E54" s="59">
        <v>5</v>
      </c>
      <c r="F54" s="59" t="s">
        <v>367</v>
      </c>
      <c r="G54" s="48" t="s">
        <v>378</v>
      </c>
      <c r="H54" s="59" t="s">
        <v>272</v>
      </c>
      <c r="I54" s="59"/>
      <c r="J54" s="35" t="s">
        <v>325</v>
      </c>
      <c r="K54" s="59" t="s">
        <v>270</v>
      </c>
      <c r="L54" s="59" t="s">
        <v>302</v>
      </c>
      <c r="M54" s="52" t="s">
        <v>276</v>
      </c>
      <c r="N54" s="54" t="s">
        <v>266</v>
      </c>
      <c r="O54" s="59" t="s">
        <v>339</v>
      </c>
      <c r="P54" s="59"/>
      <c r="Q54" s="59"/>
      <c r="R54" s="59" t="s">
        <v>312</v>
      </c>
      <c r="S54" s="59"/>
      <c r="T54" s="55"/>
    </row>
    <row r="55" spans="1:20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</row>
    <row r="56" spans="1:20" x14ac:dyDescent="0.25">
      <c r="A56" s="59" t="s">
        <v>19</v>
      </c>
      <c r="B56" s="59" t="s">
        <v>242</v>
      </c>
      <c r="C56" s="59" t="s">
        <v>191</v>
      </c>
      <c r="D56" s="59" t="s">
        <v>382</v>
      </c>
      <c r="E56" s="59">
        <v>5</v>
      </c>
      <c r="F56" s="59" t="s">
        <v>345</v>
      </c>
      <c r="G56" s="58" t="s">
        <v>383</v>
      </c>
      <c r="H56" s="52" t="s">
        <v>325</v>
      </c>
      <c r="I56" s="52" t="s">
        <v>278</v>
      </c>
      <c r="J56" s="35" t="s">
        <v>333</v>
      </c>
      <c r="K56" s="35" t="s">
        <v>284</v>
      </c>
      <c r="L56" s="35" t="s">
        <v>292</v>
      </c>
      <c r="M56" s="35" t="s">
        <v>276</v>
      </c>
      <c r="N56" s="47" t="s">
        <v>341</v>
      </c>
      <c r="O56" s="47" t="s">
        <v>339</v>
      </c>
      <c r="P56" s="59"/>
      <c r="Q56" s="59"/>
      <c r="R56" s="59"/>
      <c r="S56" s="59"/>
      <c r="T56" s="56"/>
    </row>
    <row r="57" spans="1:20" x14ac:dyDescent="0.25">
      <c r="A57" s="59" t="s">
        <v>369</v>
      </c>
      <c r="B57" s="59"/>
      <c r="C57" s="59" t="s">
        <v>123</v>
      </c>
      <c r="D57" s="63" t="s">
        <v>254</v>
      </c>
      <c r="E57" s="59">
        <v>1</v>
      </c>
      <c r="F57" s="59" t="s">
        <v>346</v>
      </c>
      <c r="G57" s="35" t="s">
        <v>325</v>
      </c>
      <c r="H57" s="59"/>
      <c r="I57" s="52"/>
      <c r="J57" s="59"/>
      <c r="K57" s="59"/>
      <c r="L57" s="59"/>
      <c r="M57" s="59"/>
      <c r="O57" s="59"/>
      <c r="P57" s="59" t="s">
        <v>337</v>
      </c>
      <c r="Q57" s="59"/>
      <c r="R57" s="59" t="s">
        <v>270</v>
      </c>
      <c r="S57" s="59"/>
      <c r="T57" s="56"/>
    </row>
    <row r="58" spans="1:20" x14ac:dyDescent="0.25">
      <c r="A58" s="59"/>
      <c r="B58" s="59" t="s">
        <v>245</v>
      </c>
      <c r="C58" s="59" t="s">
        <v>146</v>
      </c>
      <c r="D58" s="63" t="s">
        <v>252</v>
      </c>
      <c r="E58" s="59">
        <v>3</v>
      </c>
      <c r="F58" s="59" t="s">
        <v>374</v>
      </c>
      <c r="G58" s="58" t="s">
        <v>278</v>
      </c>
      <c r="H58" s="35" t="s">
        <v>325</v>
      </c>
      <c r="I58" s="52" t="s">
        <v>278</v>
      </c>
      <c r="K58" s="59"/>
      <c r="L58" s="59"/>
      <c r="M58" s="59"/>
      <c r="N58" s="59"/>
      <c r="O58" s="59"/>
      <c r="P58" s="59"/>
      <c r="Q58" s="59"/>
      <c r="R58" s="59"/>
      <c r="S58" s="59"/>
      <c r="T58" s="55"/>
    </row>
    <row r="59" spans="1:20" x14ac:dyDescent="0.25">
      <c r="A59" s="59"/>
      <c r="B59" s="59"/>
      <c r="C59" s="59" t="s">
        <v>155</v>
      </c>
      <c r="D59" s="59" t="s">
        <v>253</v>
      </c>
      <c r="E59" s="59">
        <v>3</v>
      </c>
      <c r="F59" s="59" t="s">
        <v>261</v>
      </c>
      <c r="G59" s="58" t="s">
        <v>337</v>
      </c>
      <c r="H59" s="59"/>
      <c r="I59" s="59"/>
      <c r="J59" s="59"/>
      <c r="L59" s="59"/>
      <c r="M59" s="59"/>
      <c r="N59" s="59"/>
      <c r="O59" s="59"/>
      <c r="P59" s="52" t="s">
        <v>337</v>
      </c>
      <c r="Q59" s="59" t="s">
        <v>331</v>
      </c>
      <c r="R59" s="59"/>
      <c r="S59" s="59"/>
      <c r="T59" s="55"/>
    </row>
    <row r="60" spans="1:20" x14ac:dyDescent="0.25">
      <c r="A60" s="59"/>
      <c r="B60" s="59"/>
      <c r="C60" s="59" t="s">
        <v>180</v>
      </c>
      <c r="D60" s="63" t="s">
        <v>351</v>
      </c>
      <c r="E60" s="59">
        <v>3</v>
      </c>
      <c r="F60" s="59" t="s">
        <v>370</v>
      </c>
      <c r="G60" s="58" t="s">
        <v>312</v>
      </c>
      <c r="H60" s="59"/>
      <c r="I60" s="59"/>
      <c r="J60" s="59" t="s">
        <v>333</v>
      </c>
      <c r="K60" s="59"/>
      <c r="M60" s="59"/>
      <c r="N60" s="59" t="s">
        <v>341</v>
      </c>
      <c r="O60" s="59"/>
      <c r="P60" s="59" t="s">
        <v>318</v>
      </c>
      <c r="Q60" s="52" t="s">
        <v>312</v>
      </c>
      <c r="T60" s="55"/>
    </row>
    <row r="61" spans="1:20" x14ac:dyDescent="0.25">
      <c r="A61" s="59"/>
      <c r="B61" s="59"/>
    </row>
    <row r="62" spans="1:20" x14ac:dyDescent="0.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</row>
    <row r="63" spans="1:20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</row>
    <row r="64" spans="1:20" x14ac:dyDescent="0.25">
      <c r="A64" s="59"/>
      <c r="B64" s="59">
        <v>1</v>
      </c>
      <c r="C64" s="33" t="s">
        <v>265</v>
      </c>
      <c r="D64" s="59"/>
      <c r="E64" s="70">
        <f t="shared" ref="E64:E92" si="0">SUM(H64:U64)</f>
        <v>5</v>
      </c>
      <c r="F64" s="71">
        <v>1</v>
      </c>
      <c r="G64" s="34" t="s">
        <v>266</v>
      </c>
      <c r="H64" s="72">
        <f t="shared" ref="H64:H92" si="1">COUNTIF(H$5:H$60,IFERROR(VLOOKUP($G64,H$5:U$60,1,0),0))</f>
        <v>0</v>
      </c>
      <c r="I64" s="72">
        <f t="shared" ref="I64:I92" si="2">COUNTIF(I$5:I$60,IFERROR(VLOOKUP($G64,I$5:V$60,1,0),0))</f>
        <v>0</v>
      </c>
      <c r="J64" s="72">
        <f t="shared" ref="J64:J92" si="3">COUNTIF(J$5:J$60,IFERROR(VLOOKUP($G64,J$5:W$60,1,0),0))</f>
        <v>0</v>
      </c>
      <c r="K64" s="72">
        <f t="shared" ref="K64:K92" si="4">COUNTIF(K$5:K$60,IFERROR(VLOOKUP($G64,K$5:X$60,1,0),0))</f>
        <v>0</v>
      </c>
      <c r="L64" s="72">
        <f t="shared" ref="L64:L92" si="5">COUNTIF(L$5:L$60,IFERROR(VLOOKUP($G64,L$5:Y$60,1,0),0))</f>
        <v>0</v>
      </c>
      <c r="M64" s="72">
        <f t="shared" ref="M64:M92" si="6">COUNTIF(M$5:M$60,IFERROR(VLOOKUP($G64,M$5:Z$60,1,0),0))</f>
        <v>0</v>
      </c>
      <c r="N64" s="72">
        <f t="shared" ref="N64:N92" si="7">COUNTIF(N$5:N$60,IFERROR(VLOOKUP($G64,N$5:AA$60,1,0),0))</f>
        <v>2</v>
      </c>
      <c r="O64" s="72">
        <f t="shared" ref="O64:O92" si="8">COUNTIF(O$5:O$60,IFERROR(VLOOKUP($G64,O$5:AB$60,1,0),0))</f>
        <v>0</v>
      </c>
      <c r="P64" s="72">
        <f t="shared" ref="P64:P92" si="9">COUNTIF(P$5:P$60,IFERROR(VLOOKUP($G64,P$5:AC$60,1,0),0))</f>
        <v>2</v>
      </c>
      <c r="Q64" s="72">
        <f t="shared" ref="Q64:Q92" si="10">COUNTIF(Q$5:Q$60,IFERROR(VLOOKUP($G64,Q$5:AD$60,1,0),0))</f>
        <v>1</v>
      </c>
      <c r="R64" s="72">
        <f t="shared" ref="R64:R92" si="11">COUNTIF(R$5:R$59,IFERROR(VLOOKUP($G64,R$5:AE$60,1,0),0))</f>
        <v>0</v>
      </c>
      <c r="S64" s="72">
        <f t="shared" ref="S64:S92" si="12">COUNTIF(S$5:S$60,IFERROR(VLOOKUP($G64,S$5:AF$60,1,0),0))</f>
        <v>0</v>
      </c>
    </row>
    <row r="65" spans="1:19" x14ac:dyDescent="0.25">
      <c r="A65" s="59"/>
      <c r="B65" s="59">
        <v>2</v>
      </c>
      <c r="C65" s="32" t="s">
        <v>267</v>
      </c>
      <c r="D65" s="59"/>
      <c r="E65" s="70">
        <f t="shared" si="0"/>
        <v>5</v>
      </c>
      <c r="F65" s="71">
        <v>2</v>
      </c>
      <c r="G65" s="35" t="s">
        <v>268</v>
      </c>
      <c r="H65" s="72">
        <f t="shared" si="1"/>
        <v>2</v>
      </c>
      <c r="I65" s="72">
        <f t="shared" si="2"/>
        <v>0</v>
      </c>
      <c r="J65" s="72">
        <f t="shared" si="3"/>
        <v>0</v>
      </c>
      <c r="K65" s="72">
        <f t="shared" si="4"/>
        <v>0</v>
      </c>
      <c r="L65" s="72">
        <f t="shared" si="5"/>
        <v>2</v>
      </c>
      <c r="M65" s="72">
        <f t="shared" si="6"/>
        <v>0</v>
      </c>
      <c r="N65" s="72">
        <f t="shared" si="7"/>
        <v>1</v>
      </c>
      <c r="O65" s="72">
        <f t="shared" si="8"/>
        <v>0</v>
      </c>
      <c r="P65" s="72">
        <f t="shared" si="9"/>
        <v>0</v>
      </c>
      <c r="Q65" s="72">
        <f t="shared" si="10"/>
        <v>0</v>
      </c>
      <c r="R65" s="72">
        <f t="shared" si="11"/>
        <v>0</v>
      </c>
      <c r="S65" s="72">
        <f t="shared" si="12"/>
        <v>0</v>
      </c>
    </row>
    <row r="66" spans="1:19" x14ac:dyDescent="0.25">
      <c r="A66" s="59"/>
      <c r="B66" s="59">
        <v>3</v>
      </c>
      <c r="C66" s="32" t="s">
        <v>269</v>
      </c>
      <c r="D66" s="59"/>
      <c r="E66" s="70">
        <f t="shared" si="0"/>
        <v>5</v>
      </c>
      <c r="F66" s="71">
        <v>3</v>
      </c>
      <c r="G66" s="35" t="s">
        <v>270</v>
      </c>
      <c r="H66" s="72">
        <f t="shared" si="1"/>
        <v>0</v>
      </c>
      <c r="I66" s="72">
        <f t="shared" si="2"/>
        <v>0</v>
      </c>
      <c r="J66" s="72">
        <f t="shared" si="3"/>
        <v>0</v>
      </c>
      <c r="K66" s="72">
        <f t="shared" si="4"/>
        <v>4</v>
      </c>
      <c r="L66" s="72">
        <f t="shared" si="5"/>
        <v>0</v>
      </c>
      <c r="M66" s="72">
        <f t="shared" si="6"/>
        <v>0</v>
      </c>
      <c r="N66" s="72">
        <f t="shared" si="7"/>
        <v>0</v>
      </c>
      <c r="O66" s="72">
        <f t="shared" si="8"/>
        <v>0</v>
      </c>
      <c r="P66" s="72">
        <f t="shared" si="9"/>
        <v>0</v>
      </c>
      <c r="Q66" s="72">
        <f t="shared" si="10"/>
        <v>0</v>
      </c>
      <c r="R66" s="72">
        <f t="shared" si="11"/>
        <v>1</v>
      </c>
      <c r="S66" s="72">
        <f t="shared" si="12"/>
        <v>0</v>
      </c>
    </row>
    <row r="67" spans="1:19" x14ac:dyDescent="0.25">
      <c r="A67" s="59"/>
      <c r="B67" s="59">
        <v>4</v>
      </c>
      <c r="C67" s="32" t="s">
        <v>271</v>
      </c>
      <c r="D67" s="59"/>
      <c r="E67" s="70">
        <f t="shared" si="0"/>
        <v>5</v>
      </c>
      <c r="F67" s="71">
        <v>4</v>
      </c>
      <c r="G67" s="35" t="s">
        <v>272</v>
      </c>
      <c r="H67" s="72">
        <f t="shared" si="1"/>
        <v>2</v>
      </c>
      <c r="I67" s="72">
        <f t="shared" si="2"/>
        <v>0</v>
      </c>
      <c r="J67" s="72">
        <f t="shared" si="3"/>
        <v>0</v>
      </c>
      <c r="K67" s="72">
        <f t="shared" si="4"/>
        <v>3</v>
      </c>
      <c r="L67" s="72">
        <f t="shared" si="5"/>
        <v>0</v>
      </c>
      <c r="M67" s="72">
        <f t="shared" si="6"/>
        <v>0</v>
      </c>
      <c r="N67" s="72">
        <f t="shared" si="7"/>
        <v>0</v>
      </c>
      <c r="O67" s="72">
        <f t="shared" si="8"/>
        <v>0</v>
      </c>
      <c r="P67" s="72">
        <f t="shared" si="9"/>
        <v>0</v>
      </c>
      <c r="Q67" s="72">
        <f t="shared" si="10"/>
        <v>0</v>
      </c>
      <c r="R67" s="72">
        <f t="shared" si="11"/>
        <v>0</v>
      </c>
      <c r="S67" s="72">
        <f t="shared" si="12"/>
        <v>0</v>
      </c>
    </row>
    <row r="68" spans="1:19" x14ac:dyDescent="0.25">
      <c r="A68" s="59"/>
      <c r="B68" s="59">
        <v>5</v>
      </c>
      <c r="C68" s="32" t="s">
        <v>273</v>
      </c>
      <c r="D68" s="59"/>
      <c r="E68" s="70">
        <f t="shared" si="0"/>
        <v>5</v>
      </c>
      <c r="F68" s="71">
        <v>5</v>
      </c>
      <c r="G68" s="35" t="s">
        <v>274</v>
      </c>
      <c r="H68" s="72">
        <f t="shared" si="1"/>
        <v>0</v>
      </c>
      <c r="I68" s="72">
        <f t="shared" si="2"/>
        <v>0</v>
      </c>
      <c r="J68" s="72">
        <f t="shared" si="3"/>
        <v>0</v>
      </c>
      <c r="K68" s="72">
        <f t="shared" si="4"/>
        <v>2</v>
      </c>
      <c r="L68" s="72">
        <f t="shared" si="5"/>
        <v>3</v>
      </c>
      <c r="M68" s="72">
        <f t="shared" si="6"/>
        <v>0</v>
      </c>
      <c r="N68" s="72">
        <f t="shared" si="7"/>
        <v>0</v>
      </c>
      <c r="O68" s="72">
        <f t="shared" si="8"/>
        <v>0</v>
      </c>
      <c r="P68" s="72">
        <f t="shared" si="9"/>
        <v>0</v>
      </c>
      <c r="Q68" s="72">
        <f t="shared" si="10"/>
        <v>0</v>
      </c>
      <c r="R68" s="72">
        <f t="shared" si="11"/>
        <v>0</v>
      </c>
      <c r="S68" s="72">
        <f t="shared" si="12"/>
        <v>0</v>
      </c>
    </row>
    <row r="69" spans="1:19" x14ac:dyDescent="0.25">
      <c r="A69" s="59"/>
      <c r="B69" s="59">
        <v>6</v>
      </c>
      <c r="C69" s="32" t="s">
        <v>275</v>
      </c>
      <c r="D69" s="59"/>
      <c r="E69" s="73">
        <f t="shared" si="0"/>
        <v>6</v>
      </c>
      <c r="F69" s="74">
        <v>6</v>
      </c>
      <c r="G69" s="35" t="s">
        <v>276</v>
      </c>
      <c r="H69" s="72">
        <f t="shared" si="1"/>
        <v>0</v>
      </c>
      <c r="I69" s="72">
        <f t="shared" si="2"/>
        <v>0</v>
      </c>
      <c r="J69" s="72">
        <f t="shared" si="3"/>
        <v>0</v>
      </c>
      <c r="K69" s="72">
        <f t="shared" si="4"/>
        <v>0</v>
      </c>
      <c r="L69" s="72">
        <f t="shared" si="5"/>
        <v>0</v>
      </c>
      <c r="M69" s="72">
        <f t="shared" si="6"/>
        <v>6</v>
      </c>
      <c r="N69" s="72">
        <f t="shared" si="7"/>
        <v>0</v>
      </c>
      <c r="O69" s="72">
        <f t="shared" si="8"/>
        <v>0</v>
      </c>
      <c r="P69" s="72">
        <f t="shared" si="9"/>
        <v>0</v>
      </c>
      <c r="Q69" s="72">
        <f t="shared" si="10"/>
        <v>0</v>
      </c>
      <c r="R69" s="72">
        <f t="shared" si="11"/>
        <v>0</v>
      </c>
      <c r="S69" s="72">
        <f t="shared" si="12"/>
        <v>0</v>
      </c>
    </row>
    <row r="70" spans="1:19" x14ac:dyDescent="0.25">
      <c r="A70" s="59"/>
      <c r="B70" s="59">
        <v>7</v>
      </c>
      <c r="C70" s="32" t="s">
        <v>277</v>
      </c>
      <c r="D70" s="59"/>
      <c r="E70" s="70">
        <f t="shared" si="0"/>
        <v>5</v>
      </c>
      <c r="F70" s="71">
        <v>7</v>
      </c>
      <c r="G70" s="35" t="s">
        <v>278</v>
      </c>
      <c r="H70" s="72">
        <f t="shared" si="1"/>
        <v>0</v>
      </c>
      <c r="I70" s="72">
        <f t="shared" si="2"/>
        <v>5</v>
      </c>
      <c r="J70" s="72">
        <f t="shared" si="3"/>
        <v>0</v>
      </c>
      <c r="K70" s="72">
        <f t="shared" si="4"/>
        <v>0</v>
      </c>
      <c r="L70" s="72">
        <f t="shared" si="5"/>
        <v>0</v>
      </c>
      <c r="M70" s="72">
        <f t="shared" si="6"/>
        <v>0</v>
      </c>
      <c r="N70" s="72">
        <f t="shared" si="7"/>
        <v>0</v>
      </c>
      <c r="O70" s="72">
        <f t="shared" si="8"/>
        <v>0</v>
      </c>
      <c r="P70" s="72">
        <f t="shared" si="9"/>
        <v>0</v>
      </c>
      <c r="Q70" s="72">
        <f t="shared" si="10"/>
        <v>0</v>
      </c>
      <c r="R70" s="72">
        <f t="shared" si="11"/>
        <v>0</v>
      </c>
      <c r="S70" s="72">
        <f t="shared" si="12"/>
        <v>0</v>
      </c>
    </row>
    <row r="71" spans="1:19" x14ac:dyDescent="0.25">
      <c r="A71" s="59"/>
      <c r="B71" s="59">
        <v>8</v>
      </c>
      <c r="C71" s="36" t="s">
        <v>283</v>
      </c>
      <c r="D71" s="59"/>
      <c r="E71" s="70">
        <f t="shared" si="0"/>
        <v>5</v>
      </c>
      <c r="F71" s="71">
        <v>8</v>
      </c>
      <c r="G71" s="35" t="s">
        <v>284</v>
      </c>
      <c r="H71" s="72">
        <f t="shared" si="1"/>
        <v>0</v>
      </c>
      <c r="I71" s="72">
        <f t="shared" si="2"/>
        <v>0</v>
      </c>
      <c r="J71" s="72">
        <f t="shared" si="3"/>
        <v>1</v>
      </c>
      <c r="K71" s="72">
        <f t="shared" si="4"/>
        <v>2</v>
      </c>
      <c r="L71" s="72">
        <f t="shared" si="5"/>
        <v>0</v>
      </c>
      <c r="M71" s="72">
        <f t="shared" si="6"/>
        <v>0</v>
      </c>
      <c r="N71" s="72">
        <f t="shared" si="7"/>
        <v>0</v>
      </c>
      <c r="O71" s="72">
        <f t="shared" si="8"/>
        <v>2</v>
      </c>
      <c r="P71" s="72">
        <f t="shared" si="9"/>
        <v>0</v>
      </c>
      <c r="Q71" s="72">
        <f t="shared" si="10"/>
        <v>0</v>
      </c>
      <c r="R71" s="72">
        <f t="shared" si="11"/>
        <v>0</v>
      </c>
      <c r="S71" s="72">
        <f t="shared" si="12"/>
        <v>0</v>
      </c>
    </row>
    <row r="72" spans="1:19" x14ac:dyDescent="0.25">
      <c r="A72" s="59"/>
      <c r="B72" s="59">
        <v>9</v>
      </c>
      <c r="C72" s="32" t="s">
        <v>285</v>
      </c>
      <c r="D72" s="59"/>
      <c r="E72" s="70">
        <f t="shared" si="0"/>
        <v>5</v>
      </c>
      <c r="F72" s="71">
        <v>9</v>
      </c>
      <c r="G72" s="9" t="s">
        <v>286</v>
      </c>
      <c r="H72" s="72">
        <f t="shared" si="1"/>
        <v>2</v>
      </c>
      <c r="I72" s="72">
        <f t="shared" si="2"/>
        <v>0</v>
      </c>
      <c r="J72" s="72">
        <f t="shared" si="3"/>
        <v>1</v>
      </c>
      <c r="K72" s="72">
        <f t="shared" si="4"/>
        <v>0</v>
      </c>
      <c r="L72" s="72">
        <f t="shared" si="5"/>
        <v>0</v>
      </c>
      <c r="M72" s="72">
        <f t="shared" si="6"/>
        <v>2</v>
      </c>
      <c r="N72" s="72">
        <f t="shared" si="7"/>
        <v>0</v>
      </c>
      <c r="O72" s="72">
        <f t="shared" si="8"/>
        <v>0</v>
      </c>
      <c r="P72" s="72">
        <f t="shared" si="9"/>
        <v>0</v>
      </c>
      <c r="Q72" s="72">
        <f t="shared" si="10"/>
        <v>0</v>
      </c>
      <c r="R72" s="72">
        <f t="shared" si="11"/>
        <v>0</v>
      </c>
      <c r="S72" s="72">
        <f t="shared" si="12"/>
        <v>0</v>
      </c>
    </row>
    <row r="73" spans="1:19" x14ac:dyDescent="0.25">
      <c r="A73" s="59"/>
      <c r="B73" s="59">
        <v>10</v>
      </c>
      <c r="C73" s="32" t="s">
        <v>291</v>
      </c>
      <c r="D73" s="59"/>
      <c r="E73" s="70">
        <f t="shared" si="0"/>
        <v>6</v>
      </c>
      <c r="F73" s="71">
        <v>10</v>
      </c>
      <c r="G73" s="35" t="s">
        <v>292</v>
      </c>
      <c r="H73" s="72">
        <f t="shared" si="1"/>
        <v>0</v>
      </c>
      <c r="I73" s="72">
        <f t="shared" si="2"/>
        <v>0</v>
      </c>
      <c r="J73" s="72">
        <f t="shared" si="3"/>
        <v>0</v>
      </c>
      <c r="K73" s="72">
        <f t="shared" si="4"/>
        <v>0</v>
      </c>
      <c r="L73" s="72">
        <f t="shared" si="5"/>
        <v>3</v>
      </c>
      <c r="M73" s="72">
        <f t="shared" si="6"/>
        <v>0</v>
      </c>
      <c r="N73" s="72">
        <f t="shared" si="7"/>
        <v>2</v>
      </c>
      <c r="O73" s="72">
        <f t="shared" si="8"/>
        <v>0</v>
      </c>
      <c r="P73" s="72">
        <f t="shared" si="9"/>
        <v>1</v>
      </c>
      <c r="Q73" s="72">
        <f t="shared" si="10"/>
        <v>0</v>
      </c>
      <c r="R73" s="72">
        <f t="shared" si="11"/>
        <v>0</v>
      </c>
      <c r="S73" s="72">
        <f t="shared" si="12"/>
        <v>0</v>
      </c>
    </row>
    <row r="74" spans="1:19" x14ac:dyDescent="0.25">
      <c r="A74" s="59"/>
      <c r="B74" s="59">
        <v>11</v>
      </c>
      <c r="C74" s="36" t="s">
        <v>293</v>
      </c>
      <c r="D74" s="59"/>
      <c r="E74" s="70">
        <f t="shared" si="0"/>
        <v>6</v>
      </c>
      <c r="F74" s="71">
        <v>11</v>
      </c>
      <c r="G74" s="35" t="s">
        <v>294</v>
      </c>
      <c r="H74" s="72">
        <f t="shared" si="1"/>
        <v>1</v>
      </c>
      <c r="I74" s="72">
        <f t="shared" si="2"/>
        <v>0</v>
      </c>
      <c r="J74" s="72">
        <f t="shared" si="3"/>
        <v>0</v>
      </c>
      <c r="K74" s="72">
        <f t="shared" si="4"/>
        <v>0</v>
      </c>
      <c r="L74" s="72">
        <f t="shared" si="5"/>
        <v>0</v>
      </c>
      <c r="M74" s="72">
        <f t="shared" si="6"/>
        <v>0</v>
      </c>
      <c r="N74" s="72">
        <f t="shared" si="7"/>
        <v>1</v>
      </c>
      <c r="O74" s="72">
        <f t="shared" si="8"/>
        <v>0</v>
      </c>
      <c r="P74" s="72">
        <f t="shared" si="9"/>
        <v>4</v>
      </c>
      <c r="Q74" s="72">
        <f t="shared" si="10"/>
        <v>0</v>
      </c>
      <c r="R74" s="72">
        <f t="shared" si="11"/>
        <v>0</v>
      </c>
      <c r="S74" s="72">
        <f t="shared" si="12"/>
        <v>0</v>
      </c>
    </row>
    <row r="75" spans="1:19" x14ac:dyDescent="0.25">
      <c r="A75" s="59"/>
      <c r="B75" s="59">
        <v>12</v>
      </c>
      <c r="C75" s="32" t="s">
        <v>295</v>
      </c>
      <c r="D75" s="59"/>
      <c r="E75" s="70">
        <f t="shared" si="0"/>
        <v>5</v>
      </c>
      <c r="F75" s="71">
        <v>12</v>
      </c>
      <c r="G75" s="35" t="s">
        <v>296</v>
      </c>
      <c r="H75" s="72">
        <f t="shared" si="1"/>
        <v>0</v>
      </c>
      <c r="I75" s="72">
        <f t="shared" si="2"/>
        <v>0</v>
      </c>
      <c r="J75" s="72">
        <f t="shared" si="3"/>
        <v>5</v>
      </c>
      <c r="K75" s="72">
        <f t="shared" si="4"/>
        <v>0</v>
      </c>
      <c r="L75" s="72">
        <f t="shared" si="5"/>
        <v>0</v>
      </c>
      <c r="M75" s="72">
        <f t="shared" si="6"/>
        <v>0</v>
      </c>
      <c r="N75" s="72">
        <f t="shared" si="7"/>
        <v>0</v>
      </c>
      <c r="O75" s="72">
        <f t="shared" si="8"/>
        <v>0</v>
      </c>
      <c r="P75" s="72">
        <f t="shared" si="9"/>
        <v>0</v>
      </c>
      <c r="Q75" s="72">
        <f t="shared" si="10"/>
        <v>0</v>
      </c>
      <c r="R75" s="72">
        <f t="shared" si="11"/>
        <v>0</v>
      </c>
      <c r="S75" s="72">
        <f t="shared" si="12"/>
        <v>0</v>
      </c>
    </row>
    <row r="76" spans="1:19" x14ac:dyDescent="0.25">
      <c r="A76" s="59"/>
      <c r="B76" s="59">
        <v>13</v>
      </c>
      <c r="C76" s="32" t="s">
        <v>299</v>
      </c>
      <c r="D76" s="59"/>
      <c r="E76" s="70">
        <f t="shared" si="0"/>
        <v>6</v>
      </c>
      <c r="F76" s="71">
        <v>13</v>
      </c>
      <c r="G76" s="9" t="s">
        <v>300</v>
      </c>
      <c r="H76" s="72">
        <f t="shared" si="1"/>
        <v>0</v>
      </c>
      <c r="I76" s="72">
        <f t="shared" si="2"/>
        <v>0</v>
      </c>
      <c r="J76" s="72">
        <f t="shared" si="3"/>
        <v>0</v>
      </c>
      <c r="K76" s="72">
        <f t="shared" si="4"/>
        <v>0</v>
      </c>
      <c r="L76" s="72">
        <f t="shared" si="5"/>
        <v>0</v>
      </c>
      <c r="M76" s="72">
        <f t="shared" si="6"/>
        <v>3</v>
      </c>
      <c r="N76" s="72">
        <f t="shared" si="7"/>
        <v>1</v>
      </c>
      <c r="O76" s="72">
        <f t="shared" si="8"/>
        <v>1</v>
      </c>
      <c r="P76" s="72">
        <f t="shared" si="9"/>
        <v>0</v>
      </c>
      <c r="Q76" s="72">
        <f t="shared" si="10"/>
        <v>1</v>
      </c>
      <c r="R76" s="72">
        <f t="shared" si="11"/>
        <v>0</v>
      </c>
      <c r="S76" s="72">
        <f t="shared" si="12"/>
        <v>0</v>
      </c>
    </row>
    <row r="77" spans="1:19" x14ac:dyDescent="0.25">
      <c r="A77" s="59"/>
      <c r="B77" s="59">
        <v>14</v>
      </c>
      <c r="C77" s="32" t="s">
        <v>301</v>
      </c>
      <c r="D77" s="59"/>
      <c r="E77" s="70">
        <f t="shared" si="0"/>
        <v>6</v>
      </c>
      <c r="F77" s="71">
        <v>14</v>
      </c>
      <c r="G77" s="9" t="s">
        <v>302</v>
      </c>
      <c r="H77" s="72">
        <f t="shared" si="1"/>
        <v>0</v>
      </c>
      <c r="I77" s="72">
        <f t="shared" si="2"/>
        <v>0</v>
      </c>
      <c r="J77" s="72">
        <f t="shared" si="3"/>
        <v>0</v>
      </c>
      <c r="K77" s="72">
        <f t="shared" si="4"/>
        <v>0</v>
      </c>
      <c r="L77" s="72">
        <f t="shared" si="5"/>
        <v>5</v>
      </c>
      <c r="M77" s="72">
        <f t="shared" si="6"/>
        <v>0</v>
      </c>
      <c r="N77" s="72">
        <f t="shared" si="7"/>
        <v>0</v>
      </c>
      <c r="O77" s="72">
        <f t="shared" si="8"/>
        <v>1</v>
      </c>
      <c r="P77" s="72">
        <f t="shared" si="9"/>
        <v>0</v>
      </c>
      <c r="Q77" s="72">
        <f t="shared" si="10"/>
        <v>0</v>
      </c>
      <c r="R77" s="72">
        <f t="shared" si="11"/>
        <v>0</v>
      </c>
      <c r="S77" s="72">
        <f t="shared" si="12"/>
        <v>0</v>
      </c>
    </row>
    <row r="78" spans="1:19" x14ac:dyDescent="0.25">
      <c r="A78" s="59"/>
      <c r="B78" s="59">
        <v>15</v>
      </c>
      <c r="C78" s="32" t="s">
        <v>303</v>
      </c>
      <c r="D78" s="59"/>
      <c r="E78" s="70">
        <f t="shared" si="0"/>
        <v>6</v>
      </c>
      <c r="F78" s="71">
        <v>15</v>
      </c>
      <c r="G78" s="35" t="s">
        <v>304</v>
      </c>
      <c r="H78" s="72">
        <f t="shared" si="1"/>
        <v>0</v>
      </c>
      <c r="I78" s="72">
        <f t="shared" si="2"/>
        <v>0</v>
      </c>
      <c r="J78" s="72">
        <f t="shared" si="3"/>
        <v>0</v>
      </c>
      <c r="K78" s="72">
        <f t="shared" si="4"/>
        <v>0</v>
      </c>
      <c r="L78" s="72">
        <f t="shared" si="5"/>
        <v>0</v>
      </c>
      <c r="M78" s="72">
        <f t="shared" si="6"/>
        <v>3</v>
      </c>
      <c r="N78" s="72">
        <f t="shared" si="7"/>
        <v>1</v>
      </c>
      <c r="O78" s="72">
        <f t="shared" si="8"/>
        <v>0</v>
      </c>
      <c r="P78" s="72">
        <f t="shared" si="9"/>
        <v>0</v>
      </c>
      <c r="Q78" s="72">
        <f t="shared" si="10"/>
        <v>2</v>
      </c>
      <c r="R78" s="72">
        <f t="shared" si="11"/>
        <v>0</v>
      </c>
      <c r="S78" s="72">
        <f t="shared" si="12"/>
        <v>0</v>
      </c>
    </row>
    <row r="79" spans="1:19" x14ac:dyDescent="0.25">
      <c r="A79" s="59"/>
      <c r="B79" s="59">
        <v>16</v>
      </c>
      <c r="C79" s="32" t="s">
        <v>309</v>
      </c>
      <c r="D79" s="59"/>
      <c r="E79" s="70">
        <f t="shared" si="0"/>
        <v>6</v>
      </c>
      <c r="F79" s="71">
        <v>16</v>
      </c>
      <c r="G79" s="35" t="s">
        <v>310</v>
      </c>
      <c r="H79" s="72">
        <f t="shared" si="1"/>
        <v>0</v>
      </c>
      <c r="I79" s="72">
        <f t="shared" si="2"/>
        <v>0</v>
      </c>
      <c r="J79" s="72">
        <f t="shared" si="3"/>
        <v>0</v>
      </c>
      <c r="K79" s="72">
        <f t="shared" si="4"/>
        <v>3</v>
      </c>
      <c r="L79" s="72">
        <f t="shared" si="5"/>
        <v>2</v>
      </c>
      <c r="M79" s="72">
        <f t="shared" si="6"/>
        <v>0</v>
      </c>
      <c r="N79" s="72">
        <f t="shared" si="7"/>
        <v>0</v>
      </c>
      <c r="O79" s="72">
        <f t="shared" si="8"/>
        <v>0</v>
      </c>
      <c r="P79" s="72">
        <f t="shared" si="9"/>
        <v>1</v>
      </c>
      <c r="Q79" s="72">
        <f t="shared" si="10"/>
        <v>0</v>
      </c>
      <c r="R79" s="72">
        <f t="shared" si="11"/>
        <v>0</v>
      </c>
      <c r="S79" s="72">
        <f t="shared" si="12"/>
        <v>0</v>
      </c>
    </row>
    <row r="80" spans="1:19" x14ac:dyDescent="0.25">
      <c r="A80" s="59"/>
      <c r="B80" s="59">
        <v>17</v>
      </c>
      <c r="C80" s="32" t="s">
        <v>311</v>
      </c>
      <c r="D80" s="59"/>
      <c r="E80" s="70">
        <f t="shared" si="0"/>
        <v>6</v>
      </c>
      <c r="F80" s="71">
        <v>17</v>
      </c>
      <c r="G80" s="35" t="s">
        <v>312</v>
      </c>
      <c r="H80" s="72">
        <f t="shared" si="1"/>
        <v>0</v>
      </c>
      <c r="I80" s="72">
        <f t="shared" si="2"/>
        <v>1</v>
      </c>
      <c r="J80" s="72">
        <f t="shared" si="3"/>
        <v>0</v>
      </c>
      <c r="K80" s="72">
        <f t="shared" si="4"/>
        <v>0</v>
      </c>
      <c r="L80" s="72">
        <f t="shared" si="5"/>
        <v>0</v>
      </c>
      <c r="M80" s="72">
        <f t="shared" si="6"/>
        <v>0</v>
      </c>
      <c r="N80" s="72">
        <f t="shared" si="7"/>
        <v>0</v>
      </c>
      <c r="O80" s="72">
        <f t="shared" si="8"/>
        <v>0</v>
      </c>
      <c r="P80" s="72">
        <f t="shared" si="9"/>
        <v>3</v>
      </c>
      <c r="Q80" s="72">
        <f t="shared" si="10"/>
        <v>1</v>
      </c>
      <c r="R80" s="72">
        <f t="shared" si="11"/>
        <v>1</v>
      </c>
      <c r="S80" s="72">
        <f t="shared" si="12"/>
        <v>0</v>
      </c>
    </row>
    <row r="81" spans="1:19" x14ac:dyDescent="0.25">
      <c r="A81" s="59"/>
      <c r="B81" s="59">
        <v>18</v>
      </c>
      <c r="C81" s="36" t="s">
        <v>317</v>
      </c>
      <c r="D81" s="59"/>
      <c r="E81" s="70">
        <f t="shared" si="0"/>
        <v>6</v>
      </c>
      <c r="F81" s="71">
        <v>18</v>
      </c>
      <c r="G81" s="35" t="s">
        <v>318</v>
      </c>
      <c r="H81" s="72">
        <f t="shared" si="1"/>
        <v>0</v>
      </c>
      <c r="I81" s="72">
        <f t="shared" si="2"/>
        <v>0</v>
      </c>
      <c r="J81" s="72">
        <f t="shared" si="3"/>
        <v>1</v>
      </c>
      <c r="K81" s="72">
        <f t="shared" si="4"/>
        <v>0</v>
      </c>
      <c r="L81" s="72">
        <f t="shared" si="5"/>
        <v>3</v>
      </c>
      <c r="M81" s="72">
        <f t="shared" si="6"/>
        <v>1</v>
      </c>
      <c r="N81" s="72">
        <f t="shared" si="7"/>
        <v>0</v>
      </c>
      <c r="O81" s="72">
        <f t="shared" si="8"/>
        <v>0</v>
      </c>
      <c r="P81" s="72">
        <f t="shared" si="9"/>
        <v>1</v>
      </c>
      <c r="Q81" s="72">
        <f t="shared" si="10"/>
        <v>0</v>
      </c>
      <c r="R81" s="72">
        <f t="shared" si="11"/>
        <v>0</v>
      </c>
      <c r="S81" s="72">
        <f t="shared" si="12"/>
        <v>0</v>
      </c>
    </row>
    <row r="82" spans="1:19" x14ac:dyDescent="0.25">
      <c r="A82" s="59"/>
      <c r="B82" s="59">
        <v>19</v>
      </c>
      <c r="C82" s="37" t="s">
        <v>319</v>
      </c>
      <c r="D82" s="59"/>
      <c r="E82" s="70">
        <f t="shared" si="0"/>
        <v>6</v>
      </c>
      <c r="F82" s="71">
        <v>19</v>
      </c>
      <c r="G82" s="35" t="s">
        <v>255</v>
      </c>
      <c r="H82" s="72">
        <f t="shared" si="1"/>
        <v>3</v>
      </c>
      <c r="I82" s="72">
        <f t="shared" si="2"/>
        <v>3</v>
      </c>
      <c r="J82" s="72">
        <f t="shared" si="3"/>
        <v>0</v>
      </c>
      <c r="K82" s="72">
        <f t="shared" si="4"/>
        <v>0</v>
      </c>
      <c r="L82" s="72">
        <f t="shared" si="5"/>
        <v>0</v>
      </c>
      <c r="M82" s="72">
        <f t="shared" si="6"/>
        <v>0</v>
      </c>
      <c r="N82" s="72">
        <f t="shared" si="7"/>
        <v>0</v>
      </c>
      <c r="O82" s="72">
        <f t="shared" si="8"/>
        <v>0</v>
      </c>
      <c r="P82" s="72">
        <f t="shared" si="9"/>
        <v>0</v>
      </c>
      <c r="Q82" s="72">
        <f t="shared" si="10"/>
        <v>0</v>
      </c>
      <c r="R82" s="72">
        <f t="shared" si="11"/>
        <v>0</v>
      </c>
      <c r="S82" s="72">
        <f t="shared" si="12"/>
        <v>0</v>
      </c>
    </row>
    <row r="83" spans="1:19" x14ac:dyDescent="0.25">
      <c r="A83" s="59"/>
      <c r="B83" s="59">
        <v>20</v>
      </c>
      <c r="C83" s="37" t="s">
        <v>322</v>
      </c>
      <c r="D83" s="59"/>
      <c r="E83" s="70">
        <f t="shared" si="0"/>
        <v>6</v>
      </c>
      <c r="F83" s="71">
        <v>20</v>
      </c>
      <c r="G83" s="35" t="s">
        <v>323</v>
      </c>
      <c r="H83" s="72">
        <f t="shared" si="1"/>
        <v>0</v>
      </c>
      <c r="I83" s="72">
        <f t="shared" si="2"/>
        <v>0</v>
      </c>
      <c r="J83" s="72">
        <f t="shared" si="3"/>
        <v>1</v>
      </c>
      <c r="K83" s="72">
        <f t="shared" si="4"/>
        <v>3</v>
      </c>
      <c r="L83" s="72">
        <f t="shared" si="5"/>
        <v>0</v>
      </c>
      <c r="M83" s="72">
        <f t="shared" si="6"/>
        <v>0</v>
      </c>
      <c r="N83" s="72">
        <f t="shared" si="7"/>
        <v>0</v>
      </c>
      <c r="O83" s="72">
        <f t="shared" si="8"/>
        <v>1</v>
      </c>
      <c r="P83" s="72">
        <f t="shared" si="9"/>
        <v>0</v>
      </c>
      <c r="Q83" s="72">
        <f t="shared" si="10"/>
        <v>1</v>
      </c>
      <c r="R83" s="72">
        <f t="shared" si="11"/>
        <v>0</v>
      </c>
      <c r="S83" s="72">
        <f t="shared" si="12"/>
        <v>0</v>
      </c>
    </row>
    <row r="84" spans="1:19" x14ac:dyDescent="0.25">
      <c r="A84" s="59"/>
      <c r="B84" s="59">
        <v>21</v>
      </c>
      <c r="C84" s="37" t="s">
        <v>324</v>
      </c>
      <c r="D84" s="59"/>
      <c r="E84" s="70">
        <f t="shared" si="0"/>
        <v>6</v>
      </c>
      <c r="F84" s="71">
        <v>21</v>
      </c>
      <c r="G84" s="35" t="s">
        <v>325</v>
      </c>
      <c r="H84" s="72">
        <f t="shared" si="1"/>
        <v>3</v>
      </c>
      <c r="I84" s="72">
        <f t="shared" si="2"/>
        <v>0</v>
      </c>
      <c r="J84" s="72">
        <f t="shared" si="3"/>
        <v>2</v>
      </c>
      <c r="K84" s="72">
        <f t="shared" si="4"/>
        <v>0</v>
      </c>
      <c r="L84" s="72">
        <f t="shared" si="5"/>
        <v>0</v>
      </c>
      <c r="M84" s="72">
        <f t="shared" si="6"/>
        <v>0</v>
      </c>
      <c r="N84" s="72">
        <f t="shared" si="7"/>
        <v>1</v>
      </c>
      <c r="O84" s="72">
        <f t="shared" si="8"/>
        <v>0</v>
      </c>
      <c r="P84" s="72">
        <f t="shared" si="9"/>
        <v>0</v>
      </c>
      <c r="Q84" s="72">
        <f t="shared" si="10"/>
        <v>0</v>
      </c>
      <c r="R84" s="72">
        <f t="shared" si="11"/>
        <v>0</v>
      </c>
      <c r="S84" s="72">
        <f t="shared" si="12"/>
        <v>0</v>
      </c>
    </row>
    <row r="85" spans="1:19" x14ac:dyDescent="0.25">
      <c r="A85" s="59"/>
      <c r="B85" s="59">
        <v>22</v>
      </c>
      <c r="C85" s="37" t="s">
        <v>326</v>
      </c>
      <c r="D85" s="59"/>
      <c r="E85" s="70">
        <f t="shared" si="0"/>
        <v>6</v>
      </c>
      <c r="F85" s="71">
        <v>22</v>
      </c>
      <c r="G85" s="35" t="s">
        <v>327</v>
      </c>
      <c r="H85" s="72">
        <f t="shared" si="1"/>
        <v>0</v>
      </c>
      <c r="I85" s="72">
        <f t="shared" si="2"/>
        <v>3</v>
      </c>
      <c r="J85" s="72">
        <f t="shared" si="3"/>
        <v>3</v>
      </c>
      <c r="K85" s="72">
        <f t="shared" si="4"/>
        <v>0</v>
      </c>
      <c r="L85" s="72">
        <f t="shared" si="5"/>
        <v>0</v>
      </c>
      <c r="M85" s="72">
        <f t="shared" si="6"/>
        <v>0</v>
      </c>
      <c r="N85" s="72">
        <f t="shared" si="7"/>
        <v>0</v>
      </c>
      <c r="O85" s="72">
        <f t="shared" si="8"/>
        <v>0</v>
      </c>
      <c r="P85" s="72">
        <f t="shared" si="9"/>
        <v>0</v>
      </c>
      <c r="Q85" s="72">
        <f t="shared" si="10"/>
        <v>0</v>
      </c>
      <c r="R85" s="72">
        <f t="shared" si="11"/>
        <v>0</v>
      </c>
      <c r="S85" s="72">
        <f t="shared" si="12"/>
        <v>0</v>
      </c>
    </row>
    <row r="86" spans="1:19" x14ac:dyDescent="0.25">
      <c r="A86" s="59"/>
      <c r="B86" s="59">
        <v>23</v>
      </c>
      <c r="C86" s="38" t="s">
        <v>328</v>
      </c>
      <c r="D86" s="59"/>
      <c r="E86" s="70">
        <f t="shared" si="0"/>
        <v>6</v>
      </c>
      <c r="F86" s="71">
        <v>23</v>
      </c>
      <c r="G86" s="35" t="s">
        <v>329</v>
      </c>
      <c r="H86" s="72">
        <f t="shared" si="1"/>
        <v>0</v>
      </c>
      <c r="I86" s="72">
        <f t="shared" si="2"/>
        <v>1</v>
      </c>
      <c r="J86" s="72">
        <f t="shared" si="3"/>
        <v>0</v>
      </c>
      <c r="K86" s="72">
        <f t="shared" si="4"/>
        <v>0</v>
      </c>
      <c r="L86" s="72">
        <f t="shared" si="5"/>
        <v>0</v>
      </c>
      <c r="M86" s="72">
        <f t="shared" si="6"/>
        <v>0</v>
      </c>
      <c r="N86" s="72">
        <f t="shared" si="7"/>
        <v>0</v>
      </c>
      <c r="O86" s="72">
        <f t="shared" si="8"/>
        <v>0</v>
      </c>
      <c r="P86" s="72">
        <f t="shared" si="9"/>
        <v>0</v>
      </c>
      <c r="Q86" s="72">
        <f t="shared" si="10"/>
        <v>5</v>
      </c>
      <c r="R86" s="72">
        <f t="shared" si="11"/>
        <v>0</v>
      </c>
      <c r="S86" s="72">
        <f t="shared" si="12"/>
        <v>0</v>
      </c>
    </row>
    <row r="87" spans="1:19" x14ac:dyDescent="0.25">
      <c r="A87" s="59"/>
      <c r="B87" s="59">
        <v>24</v>
      </c>
      <c r="C87" s="38" t="s">
        <v>330</v>
      </c>
      <c r="D87" s="59"/>
      <c r="E87" s="70">
        <f t="shared" si="0"/>
        <v>6</v>
      </c>
      <c r="F87" s="71">
        <v>24</v>
      </c>
      <c r="G87" s="35" t="s">
        <v>331</v>
      </c>
      <c r="H87" s="72">
        <f t="shared" si="1"/>
        <v>0</v>
      </c>
      <c r="I87" s="72">
        <f t="shared" si="2"/>
        <v>0</v>
      </c>
      <c r="J87" s="72">
        <f t="shared" si="3"/>
        <v>0</v>
      </c>
      <c r="K87" s="72">
        <f t="shared" si="4"/>
        <v>0</v>
      </c>
      <c r="L87" s="72">
        <f t="shared" si="5"/>
        <v>0</v>
      </c>
      <c r="M87" s="72">
        <f t="shared" si="6"/>
        <v>0</v>
      </c>
      <c r="N87" s="72">
        <f t="shared" si="7"/>
        <v>3</v>
      </c>
      <c r="O87" s="72">
        <f t="shared" si="8"/>
        <v>1</v>
      </c>
      <c r="P87" s="72">
        <f t="shared" si="9"/>
        <v>0</v>
      </c>
      <c r="Q87" s="72">
        <f t="shared" si="10"/>
        <v>1</v>
      </c>
      <c r="R87" s="72">
        <f t="shared" si="11"/>
        <v>1</v>
      </c>
      <c r="S87" s="72">
        <f t="shared" si="12"/>
        <v>0</v>
      </c>
    </row>
    <row r="88" spans="1:19" x14ac:dyDescent="0.25">
      <c r="A88" s="59"/>
      <c r="B88" s="59">
        <v>25</v>
      </c>
      <c r="C88" s="38" t="s">
        <v>332</v>
      </c>
      <c r="D88" s="59"/>
      <c r="E88" s="70">
        <f t="shared" si="0"/>
        <v>6</v>
      </c>
      <c r="F88" s="71">
        <v>25</v>
      </c>
      <c r="G88" s="35" t="s">
        <v>333</v>
      </c>
      <c r="H88" s="72">
        <f t="shared" si="1"/>
        <v>3</v>
      </c>
      <c r="I88" s="72">
        <f t="shared" si="2"/>
        <v>0</v>
      </c>
      <c r="J88" s="72">
        <f t="shared" si="3"/>
        <v>2</v>
      </c>
      <c r="K88" s="72">
        <f t="shared" si="4"/>
        <v>0</v>
      </c>
      <c r="L88" s="72">
        <f t="shared" si="5"/>
        <v>0</v>
      </c>
      <c r="M88" s="72">
        <f t="shared" si="6"/>
        <v>0</v>
      </c>
      <c r="N88" s="72">
        <f t="shared" si="7"/>
        <v>0</v>
      </c>
      <c r="O88" s="72">
        <f t="shared" si="8"/>
        <v>0</v>
      </c>
      <c r="P88" s="72">
        <f t="shared" si="9"/>
        <v>0</v>
      </c>
      <c r="Q88" s="72">
        <f t="shared" si="10"/>
        <v>0</v>
      </c>
      <c r="R88" s="72">
        <f t="shared" si="11"/>
        <v>1</v>
      </c>
      <c r="S88" s="72">
        <f t="shared" si="12"/>
        <v>0</v>
      </c>
    </row>
    <row r="89" spans="1:19" x14ac:dyDescent="0.25">
      <c r="A89" s="59"/>
      <c r="B89" s="59">
        <v>26</v>
      </c>
      <c r="C89" s="38" t="s">
        <v>334</v>
      </c>
      <c r="D89" s="59"/>
      <c r="E89" s="70">
        <f t="shared" si="0"/>
        <v>6</v>
      </c>
      <c r="F89" s="71">
        <v>26</v>
      </c>
      <c r="G89" s="35" t="s">
        <v>335</v>
      </c>
      <c r="H89" s="72">
        <f t="shared" si="1"/>
        <v>0</v>
      </c>
      <c r="I89" s="72">
        <f t="shared" si="2"/>
        <v>0</v>
      </c>
      <c r="J89" s="72">
        <f t="shared" si="3"/>
        <v>0</v>
      </c>
      <c r="K89" s="72">
        <f t="shared" si="4"/>
        <v>0</v>
      </c>
      <c r="L89" s="72">
        <f t="shared" si="5"/>
        <v>0</v>
      </c>
      <c r="M89" s="72">
        <f t="shared" si="6"/>
        <v>1</v>
      </c>
      <c r="N89" s="72">
        <f t="shared" si="7"/>
        <v>0</v>
      </c>
      <c r="O89" s="72">
        <f t="shared" si="8"/>
        <v>3</v>
      </c>
      <c r="P89" s="72">
        <f t="shared" si="9"/>
        <v>0</v>
      </c>
      <c r="Q89" s="72">
        <f t="shared" si="10"/>
        <v>0</v>
      </c>
      <c r="R89" s="72">
        <f t="shared" si="11"/>
        <v>2</v>
      </c>
      <c r="S89" s="72">
        <f t="shared" si="12"/>
        <v>0</v>
      </c>
    </row>
    <row r="90" spans="1:19" x14ac:dyDescent="0.25">
      <c r="A90" s="59"/>
      <c r="B90" s="59">
        <v>27</v>
      </c>
      <c r="C90" s="38" t="s">
        <v>336</v>
      </c>
      <c r="D90" s="59"/>
      <c r="E90" s="70">
        <f t="shared" si="0"/>
        <v>6</v>
      </c>
      <c r="F90" s="71">
        <v>27</v>
      </c>
      <c r="G90" s="35" t="s">
        <v>337</v>
      </c>
      <c r="H90" s="72">
        <f t="shared" si="1"/>
        <v>0</v>
      </c>
      <c r="I90" s="72">
        <f t="shared" si="2"/>
        <v>0</v>
      </c>
      <c r="J90" s="72">
        <f t="shared" si="3"/>
        <v>3</v>
      </c>
      <c r="K90" s="72">
        <f t="shared" si="4"/>
        <v>0</v>
      </c>
      <c r="L90" s="72">
        <f t="shared" si="5"/>
        <v>0</v>
      </c>
      <c r="M90" s="72">
        <f t="shared" si="6"/>
        <v>0</v>
      </c>
      <c r="N90" s="72">
        <f t="shared" si="7"/>
        <v>0</v>
      </c>
      <c r="O90" s="72">
        <f t="shared" si="8"/>
        <v>0</v>
      </c>
      <c r="P90" s="72">
        <f t="shared" si="9"/>
        <v>3</v>
      </c>
      <c r="Q90" s="72">
        <f t="shared" si="10"/>
        <v>0</v>
      </c>
      <c r="R90" s="72">
        <f t="shared" si="11"/>
        <v>0</v>
      </c>
      <c r="S90" s="72">
        <f t="shared" si="12"/>
        <v>0</v>
      </c>
    </row>
    <row r="91" spans="1:19" x14ac:dyDescent="0.25">
      <c r="A91" s="59"/>
      <c r="B91" s="59">
        <v>28</v>
      </c>
      <c r="C91" s="32" t="s">
        <v>338</v>
      </c>
      <c r="D91" s="59"/>
      <c r="E91" s="70">
        <f t="shared" si="0"/>
        <v>6</v>
      </c>
      <c r="F91" s="71">
        <v>28</v>
      </c>
      <c r="G91" s="35" t="s">
        <v>339</v>
      </c>
      <c r="H91" s="72">
        <f t="shared" si="1"/>
        <v>0</v>
      </c>
      <c r="I91" s="72">
        <f t="shared" si="2"/>
        <v>1</v>
      </c>
      <c r="J91" s="72">
        <f t="shared" si="3"/>
        <v>0</v>
      </c>
      <c r="K91" s="72">
        <f t="shared" si="4"/>
        <v>0</v>
      </c>
      <c r="L91" s="72">
        <f t="shared" si="5"/>
        <v>0</v>
      </c>
      <c r="M91" s="72">
        <f t="shared" si="6"/>
        <v>0</v>
      </c>
      <c r="N91" s="72">
        <f t="shared" si="7"/>
        <v>0</v>
      </c>
      <c r="O91" s="72">
        <f t="shared" si="8"/>
        <v>3</v>
      </c>
      <c r="P91" s="72">
        <f t="shared" si="9"/>
        <v>2</v>
      </c>
      <c r="Q91" s="72">
        <f t="shared" si="10"/>
        <v>0</v>
      </c>
      <c r="R91" s="72">
        <f t="shared" si="11"/>
        <v>0</v>
      </c>
      <c r="S91" s="72">
        <f t="shared" si="12"/>
        <v>0</v>
      </c>
    </row>
    <row r="92" spans="1:19" x14ac:dyDescent="0.25">
      <c r="A92" s="59"/>
      <c r="B92" s="59">
        <v>29</v>
      </c>
      <c r="C92" s="46" t="s">
        <v>340</v>
      </c>
      <c r="D92" s="59"/>
      <c r="E92" s="71">
        <f t="shared" si="0"/>
        <v>6</v>
      </c>
      <c r="F92" s="71">
        <v>29</v>
      </c>
      <c r="G92" s="47" t="s">
        <v>341</v>
      </c>
      <c r="H92" s="72">
        <f t="shared" si="1"/>
        <v>0</v>
      </c>
      <c r="I92" s="72">
        <f t="shared" si="2"/>
        <v>3</v>
      </c>
      <c r="J92" s="72">
        <f t="shared" si="3"/>
        <v>0</v>
      </c>
      <c r="K92" s="72">
        <f t="shared" si="4"/>
        <v>1</v>
      </c>
      <c r="L92" s="72">
        <f t="shared" si="5"/>
        <v>0</v>
      </c>
      <c r="M92" s="72">
        <f t="shared" si="6"/>
        <v>0</v>
      </c>
      <c r="N92" s="72">
        <f t="shared" si="7"/>
        <v>2</v>
      </c>
      <c r="O92" s="72">
        <f t="shared" si="8"/>
        <v>0</v>
      </c>
      <c r="P92" s="72">
        <f t="shared" si="9"/>
        <v>0</v>
      </c>
      <c r="Q92" s="72">
        <f t="shared" si="10"/>
        <v>0</v>
      </c>
      <c r="R92" s="72">
        <f t="shared" si="11"/>
        <v>0</v>
      </c>
      <c r="S92" s="72">
        <f t="shared" si="12"/>
        <v>0</v>
      </c>
    </row>
    <row r="93" spans="1:19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</row>
    <row r="94" spans="1:19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</row>
    <row r="95" spans="1:19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</row>
    <row r="96" spans="1:19" x14ac:dyDescent="0.2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</row>
    <row r="97" spans="1:19" x14ac:dyDescent="0.2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</row>
    <row r="98" spans="1:19" x14ac:dyDescent="0.2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</row>
    <row r="99" spans="1:19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</row>
    <row r="100" spans="1:19" x14ac:dyDescent="0.2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</row>
    <row r="101" spans="1:19" x14ac:dyDescent="0.2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</row>
    <row r="102" spans="1:19" x14ac:dyDescent="0.25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</row>
    <row r="103" spans="1:19" x14ac:dyDescent="0.25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</row>
    <row r="104" spans="1:19" x14ac:dyDescent="0.25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</row>
    <row r="105" spans="1:19" x14ac:dyDescent="0.2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</row>
    <row r="106" spans="1:19" x14ac:dyDescent="0.2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</row>
  </sheetData>
  <mergeCells count="5">
    <mergeCell ref="A52:A54"/>
    <mergeCell ref="A5:A7"/>
    <mergeCell ref="A8:A12"/>
    <mergeCell ref="A14:A16"/>
    <mergeCell ref="A17:A19"/>
  </mergeCells>
  <pageMargins left="0.70866141732283472" right="0.51181102362204722" top="0.35433070866141736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ujian-MDK</vt:lpstr>
      <vt:lpstr>Sheet1</vt:lpstr>
      <vt:lpstr>JADW_UJIAN</vt:lpstr>
      <vt:lpstr>JPTE</vt:lpstr>
      <vt:lpstr>JTE</vt:lpstr>
      <vt:lpstr>JPTI</vt:lpstr>
      <vt:lpstr>JNGJR</vt:lpstr>
      <vt:lpstr>JPKS</vt:lpstr>
      <vt:lpstr>Sheet3</vt:lpstr>
      <vt:lpstr>Sheet4</vt:lpstr>
      <vt:lpstr>Sheet5</vt:lpstr>
    </vt:vector>
  </TitlesOfParts>
  <Company>FT UNY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 Bag Pendidikan</dc:creator>
  <cp:lastModifiedBy>Totok Sukardiyono</cp:lastModifiedBy>
  <cp:lastPrinted>2015-12-21T03:13:45Z</cp:lastPrinted>
  <dcterms:created xsi:type="dcterms:W3CDTF">2015-12-08T01:44:36Z</dcterms:created>
  <dcterms:modified xsi:type="dcterms:W3CDTF">2015-12-21T17:27:55Z</dcterms:modified>
</cp:coreProperties>
</file>